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8700" activeTab="2"/>
  </bookViews>
  <sheets>
    <sheet name="1" sheetId="1" r:id="rId1"/>
    <sheet name="2" sheetId="40" r:id="rId2"/>
    <sheet name="3" sheetId="41" r:id="rId3"/>
  </sheets>
  <definedNames>
    <definedName name="_xlnm.Print_Area" localSheetId="0">'1'!$A$1:$Z$45</definedName>
    <definedName name="_xlnm.Print_Area" localSheetId="1">'2'!$A$1:$Z$45</definedName>
    <definedName name="_xlnm.Print_Area" localSheetId="2">'3'!$A$1:$Z$45</definedName>
    <definedName name="start_day">'1'!$AD$24</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 l="1"/>
  <c r="A1" i="41" l="1"/>
  <c r="A1" i="40"/>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K1"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8" i="41"/>
  <c r="K8" i="41"/>
  <c r="O3" i="41"/>
  <c r="M7" i="41"/>
  <c r="N7" i="41"/>
  <c r="O4" i="41"/>
  <c r="O7" i="41"/>
  <c r="L6" i="41"/>
  <c r="K4" i="41"/>
  <c r="M6" i="41"/>
  <c r="Q6" i="41"/>
  <c r="P6" i="41"/>
  <c r="N3" i="41"/>
  <c r="L7"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E10" i="40"/>
  <c r="G10" i="40" s="1"/>
  <c r="C9" i="40"/>
  <c r="O5" i="1"/>
  <c r="Q6" i="1"/>
  <c r="N8" i="1"/>
  <c r="M8" i="1"/>
  <c r="M4" i="1"/>
  <c r="K5" i="1"/>
  <c r="K8" i="1"/>
  <c r="L3" i="1"/>
  <c r="Q5"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P8" i="1" l="1"/>
  <c r="Q3" i="1"/>
  <c r="N5" i="1"/>
  <c r="K4" i="1"/>
  <c r="M5" i="1"/>
  <c r="L5" i="1"/>
  <c r="L6" i="1"/>
  <c r="O4" i="1"/>
  <c r="K6" i="1"/>
  <c r="N6" i="1"/>
  <c r="N3" i="1"/>
  <c r="O3" i="1"/>
  <c r="P5" i="1"/>
  <c r="L7" i="1"/>
  <c r="M7" i="1"/>
  <c r="K3" i="1"/>
  <c r="O7" i="1"/>
  <c r="M6" i="1"/>
  <c r="M3" i="1"/>
  <c r="Q7" i="1"/>
  <c r="Q4" i="1"/>
  <c r="P6" i="1"/>
  <c r="N7" i="1"/>
  <c r="O8" i="1"/>
  <c r="L8" i="41"/>
  <c r="O5" i="41"/>
  <c r="K3" i="41"/>
  <c r="Q5" i="41"/>
  <c r="Q7" i="41"/>
  <c r="N6" i="41"/>
  <c r="P7" i="41"/>
  <c r="Q4" i="41"/>
  <c r="P5" i="41"/>
  <c r="P8" i="41"/>
  <c r="K6" i="41"/>
  <c r="N5" i="41"/>
  <c r="O6" i="41"/>
  <c r="M8" i="41"/>
  <c r="M3" i="41"/>
  <c r="P4" i="41"/>
  <c r="Q3" i="41"/>
  <c r="M4" i="41"/>
  <c r="P3" i="41"/>
  <c r="N4" i="41"/>
  <c r="L5" i="41"/>
  <c r="Q8" i="41"/>
  <c r="M5" i="41"/>
  <c r="K7" i="41"/>
  <c r="N8" i="41"/>
  <c r="K5" i="41"/>
  <c r="C10" i="41"/>
  <c r="A9" i="41"/>
  <c r="N4" i="1"/>
  <c r="Q8" i="1"/>
  <c r="P7" i="1"/>
  <c r="P4" i="1"/>
  <c r="L8" i="1"/>
  <c r="O6" i="1"/>
  <c r="K7" i="1"/>
  <c r="P3" i="1"/>
  <c r="L4" i="1"/>
  <c r="E9" i="40"/>
  <c r="A9" i="1"/>
  <c r="C10" i="1"/>
  <c r="L4" i="41"/>
  <c r="L3" i="41"/>
  <c r="I10" i="40"/>
  <c r="G9" i="40"/>
  <c r="E10" i="1" l="1"/>
  <c r="C9" i="1"/>
  <c r="C9" i="41"/>
  <c r="E10" i="41"/>
  <c r="K10" i="40"/>
  <c r="I9" i="40"/>
  <c r="G10" i="1" l="1"/>
  <c r="E9" i="1"/>
  <c r="G10" i="41"/>
  <c r="E9" i="41"/>
  <c r="S10" i="40"/>
  <c r="K9" i="40"/>
  <c r="I10" i="1" l="1"/>
  <c r="G9" i="1"/>
  <c r="I10" i="41"/>
  <c r="G9" i="41"/>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K10" i="41" l="1"/>
  <c r="I9" i="41"/>
  <c r="I9" i="1"/>
  <c r="K10" i="1"/>
  <c r="S10" i="41" l="1"/>
  <c r="K9" i="41"/>
  <c r="K9" i="1"/>
  <c r="S10" i="1"/>
  <c r="S9" i="41" l="1"/>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<sst xmlns="http://schemas.openxmlformats.org/spreadsheetml/2006/main" count="176" uniqueCount="95">
  <si>
    <t>CALENDAR TEMPLATES by Vertex42.com</t>
  </si>
  <si>
    <t>https://www.vertex42.com/calendars/</t>
  </si>
  <si>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</si>
  <si>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</si>
  <si>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</si>
  <si>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</si>
  <si>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</si>
  <si>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Notes</t>
  </si>
  <si>
    <t>Calendar Templates by Vertex42</t>
  </si>
  <si>
    <t xml:space="preserve">Volleyball Tryouts </t>
  </si>
  <si>
    <t>8-10 AM</t>
  </si>
  <si>
    <t>Volleyball Practice</t>
  </si>
  <si>
    <t>8-10:30 AM</t>
  </si>
  <si>
    <t xml:space="preserve">Volleyball Practice </t>
  </si>
  <si>
    <t>5-6:30PM</t>
  </si>
  <si>
    <t xml:space="preserve">Parent Meeting </t>
  </si>
  <si>
    <t>(in Gym)</t>
  </si>
  <si>
    <t>No Practice</t>
  </si>
  <si>
    <t>10-11:30 AM</t>
  </si>
  <si>
    <t>8-10AM</t>
  </si>
  <si>
    <t>3:30-5:30PM</t>
  </si>
  <si>
    <t>Happy FD of School</t>
  </si>
  <si>
    <t>at NJA</t>
  </si>
  <si>
    <t>3:30-5:30 at CES</t>
  </si>
  <si>
    <t xml:space="preserve">Varsity Volleyball </t>
  </si>
  <si>
    <t>GAME</t>
  </si>
  <si>
    <t>at SMS</t>
  </si>
  <si>
    <t>6:00PM vs NC</t>
  </si>
  <si>
    <t>6:45PM vs PF</t>
  </si>
  <si>
    <t>Volleyball GAME</t>
  </si>
  <si>
    <t>at HOME</t>
  </si>
  <si>
    <t>Christian Academy</t>
  </si>
  <si>
    <t>???</t>
  </si>
  <si>
    <t>5:00PM vs. Lakeway</t>
  </si>
  <si>
    <t>Possible Serving</t>
  </si>
  <si>
    <t>Practice</t>
  </si>
  <si>
    <t>(Optional)</t>
  </si>
  <si>
    <t>Until 4:15PM</t>
  </si>
  <si>
    <t>5:00-6:30PM</t>
  </si>
  <si>
    <t>3-4:30 PM</t>
  </si>
  <si>
    <t>at NJA *</t>
  </si>
  <si>
    <t>JV Volleyball</t>
  </si>
  <si>
    <t>at SJHS</t>
  </si>
  <si>
    <t>Times TBA</t>
  </si>
  <si>
    <t>7:30PM vs. SJHS</t>
  </si>
  <si>
    <t>No School</t>
  </si>
  <si>
    <t>UT vs GA State</t>
  </si>
  <si>
    <t>3:00PM</t>
  </si>
  <si>
    <t>TBA</t>
  </si>
  <si>
    <t xml:space="preserve">Practice Time is subject to change based on unforseen gym availability. </t>
  </si>
  <si>
    <t>**</t>
  </si>
  <si>
    <t>** A game could be added on August 28 or August 29</t>
  </si>
  <si>
    <t xml:space="preserve">* Location could change based on high school team. </t>
  </si>
  <si>
    <t>Possible Practice</t>
  </si>
  <si>
    <t>2:30-4PM at NJA</t>
  </si>
  <si>
    <t>LABOR DAY</t>
  </si>
  <si>
    <t>Varsity Volleyball</t>
  </si>
  <si>
    <t xml:space="preserve">GAME </t>
  </si>
  <si>
    <t>5:15PM vs. SJH</t>
  </si>
  <si>
    <t>6:00PM vs. SMS</t>
  </si>
  <si>
    <t xml:space="preserve">3:30-5:30 </t>
  </si>
  <si>
    <t xml:space="preserve">JV Volleyball </t>
  </si>
  <si>
    <t>UT vs. BYU at 7PM</t>
  </si>
  <si>
    <t>5:00-6:30</t>
  </si>
  <si>
    <t>GAME at HOME</t>
  </si>
  <si>
    <t>4:30PM vs. PFMS</t>
  </si>
  <si>
    <t>6:45PM vs.NC</t>
  </si>
  <si>
    <t>7:30PM vs. SMS</t>
  </si>
  <si>
    <t>GAME at SJHS</t>
  </si>
  <si>
    <t>6:45PM vs SMS</t>
  </si>
  <si>
    <t>3-5PM at NJA</t>
  </si>
  <si>
    <t>Varsity Practice</t>
  </si>
  <si>
    <t>GAME at NC</t>
  </si>
  <si>
    <t>6:00PM vs. PF</t>
  </si>
  <si>
    <t>7:30PM vs. NC</t>
  </si>
  <si>
    <t>at All Saints</t>
  </si>
  <si>
    <t>JV at 5:00PM</t>
  </si>
  <si>
    <t>UT vs. UTC 12PM</t>
  </si>
  <si>
    <t xml:space="preserve">Volleyball </t>
  </si>
  <si>
    <t>Tournament</t>
  </si>
  <si>
    <t>EAST TENNESSEE</t>
  </si>
  <si>
    <t>SECTIONALS</t>
  </si>
  <si>
    <t>Volleyball</t>
  </si>
  <si>
    <t>(1st/2nd only)</t>
  </si>
  <si>
    <t>Varsity at 6:00PM</t>
  </si>
  <si>
    <t xml:space="preserve">UT at FL </t>
  </si>
  <si>
    <t>at New Center</t>
  </si>
  <si>
    <t>at PF</t>
  </si>
  <si>
    <r>
      <rPr>
        <b/>
        <sz val="12"/>
        <rFont val="Calibri"/>
        <family val="2"/>
        <scheme val="minor"/>
      </rPr>
      <t>NC</t>
    </r>
    <r>
      <rPr>
        <sz val="12"/>
        <rFont val="Calibri"/>
        <family val="2"/>
        <scheme val="minor"/>
      </rPr>
      <t>=NEW CENTER ELEMENTARY</t>
    </r>
  </si>
  <si>
    <r>
      <rPr>
        <b/>
        <sz val="12"/>
        <rFont val="Calibri"/>
        <family val="2"/>
        <scheme val="minor"/>
      </rPr>
      <t>SJHS</t>
    </r>
    <r>
      <rPr>
        <sz val="12"/>
        <rFont val="Calibri"/>
        <family val="2"/>
        <scheme val="minor"/>
      </rPr>
      <t>=SEYMOUR JUNIOR HIGH SCHOOL</t>
    </r>
  </si>
  <si>
    <r>
      <rPr>
        <b/>
        <sz val="12"/>
        <rFont val="Calibri"/>
        <family val="2"/>
        <scheme val="minor"/>
      </rPr>
      <t>SMS</t>
    </r>
    <r>
      <rPr>
        <sz val="12"/>
        <rFont val="Calibri"/>
        <family val="2"/>
        <scheme val="minor"/>
      </rPr>
      <t>=SEVIERVILLE MIDDLE SCHOOL</t>
    </r>
  </si>
  <si>
    <r>
      <rPr>
        <b/>
        <sz val="12"/>
        <rFont val="Calibri"/>
        <family val="2"/>
        <scheme val="minor"/>
      </rPr>
      <t>PF</t>
    </r>
    <r>
      <rPr>
        <sz val="12"/>
        <rFont val="Calibri"/>
        <family val="2"/>
        <scheme val="minor"/>
      </rPr>
      <t>=PIGEON FORGE MIDDLE SCHOOL</t>
    </r>
  </si>
  <si>
    <r>
      <rPr>
        <b/>
        <sz val="12"/>
        <rFont val="Calibri"/>
        <family val="2"/>
        <scheme val="minor"/>
      </rPr>
      <t>CES</t>
    </r>
    <r>
      <rPr>
        <sz val="12"/>
        <rFont val="Calibri"/>
        <family val="2"/>
        <scheme val="minor"/>
      </rPr>
      <t>=CATLETTSBURG</t>
    </r>
  </si>
  <si>
    <r>
      <rPr>
        <b/>
        <sz val="12"/>
        <rFont val="Calibri"/>
        <family val="2"/>
        <scheme val="minor"/>
      </rPr>
      <t>NJA</t>
    </r>
    <r>
      <rPr>
        <sz val="12"/>
        <rFont val="Calibri"/>
        <family val="2"/>
        <scheme val="minor"/>
      </rPr>
      <t>=NORTHVIEW JUNIOR ACADEMY</t>
    </r>
  </si>
  <si>
    <t>at 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</si>
</sst>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
    <numFmt numFmtId="165" formatCode="mmmm\ \'yy"/>
    <numFmt numFmtId="166" formatCode="mmmm\ yyyy"/>
    <numFmt numFmtId="167" formatCode="dddd"/>
  </numFmts>
  <fonts count="37"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2"/>
      <name val="Calibri"/>
      <family val="2"/>
      <scheme val="minor"/>
    </font>
    <font>
      <sz val="12"/>
      <color theme="1" tint="0.34998626667073579"/>
      <name val="Calibri"/>
      <family val="2"/>
      <scheme val="minor"/>
    </font>
    <font>
      <sz val="12"/>
      <color theme="9"/>
      <name val="Calibri"/>
      <family val="2"/>
      <scheme val="minor"/>
    </font>
    <font>
      <sz val="12"/>
      <color rgb="FFFFC000"/>
      <name val="Calibri"/>
      <family val="2"/>
      <scheme val="minor"/>
    </font>
    <font>
      <sz val="12"/>
      <color theme="1" tint="0.499984740745262"/>
      <name val="Calibri"/>
      <family val="2"/>
      <scheme val="minor"/>
    </font>
    <font>
      <sz val="12"/>
      <name val="Arial"/>
      <family val="2"/>
    </font>
    <font>
      <sz val="12"/>
      <color theme="0" tint="-0.34998626667073579"/>
      <name val="Arial"/>
      <family val="2"/>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rgb="FF92D050"/>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1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Alignment="1">
      <alignment horizontal="left"/>
    </xf>
    <xf numFmtId="0" fontId="22" fillId="0" borderId="0" xfId="1" applyFont="1" applyAlignment="1" applyProtection="1">
      <alignment horizontal="left"/>
    </xf>
    <xf numFmtId="0" fontId="29" fillId="0" borderId="3" xfId="0" applyFont="1" applyBorder="1" applyAlignment="1">
      <alignment horizontal="left" vertical="center"/>
    </xf>
    <xf numFmtId="0" fontId="29" fillId="0" borderId="0" xfId="0" applyFont="1" applyAlignment="1">
      <alignment vertical="center"/>
    </xf>
    <xf numFmtId="0" fontId="30" fillId="0" borderId="1" xfId="0" applyFont="1" applyBorder="1" applyAlignment="1">
      <alignment horizontal="left" vertical="center" indent="1"/>
    </xf>
    <xf numFmtId="0" fontId="31" fillId="0" borderId="1" xfId="0" applyFont="1" applyBorder="1" applyAlignment="1">
      <alignment horizontal="left" vertical="center" indent="1"/>
    </xf>
    <xf numFmtId="0" fontId="29" fillId="0" borderId="7" xfId="0" applyFont="1" applyBorder="1"/>
    <xf numFmtId="0" fontId="33" fillId="0" borderId="2" xfId="0" applyFont="1" applyBorder="1"/>
    <xf numFmtId="0" fontId="34" fillId="0" borderId="4" xfId="0" applyFont="1" applyBorder="1"/>
    <xf numFmtId="0" fontId="33" fillId="0" borderId="4" xfId="0" applyFont="1" applyBorder="1" applyAlignment="1">
      <alignment vertical="center"/>
    </xf>
    <xf numFmtId="0" fontId="29" fillId="0" borderId="5" xfId="1" applyFont="1" applyBorder="1" applyAlignment="1" applyProtection="1">
      <alignment horizontal="left" vertical="center"/>
    </xf>
    <xf numFmtId="0" fontId="29" fillId="0" borderId="8" xfId="1" applyFont="1" applyBorder="1" applyAlignment="1" applyProtection="1">
      <alignment vertical="center"/>
    </xf>
    <xf numFmtId="0" fontId="35" fillId="0" borderId="0" xfId="1" applyFont="1" applyAlignment="1" applyProtection="1">
      <alignment vertical="center"/>
    </xf>
    <xf numFmtId="0" fontId="35" fillId="0" borderId="4" xfId="1" applyFont="1" applyBorder="1" applyAlignment="1" applyProtection="1">
      <alignment vertical="center"/>
    </xf>
    <xf numFmtId="0" fontId="35" fillId="0" borderId="8" xfId="1" applyFont="1" applyBorder="1" applyAlignment="1" applyProtection="1">
      <alignment vertical="center"/>
    </xf>
    <xf numFmtId="0" fontId="35" fillId="0" borderId="6" xfId="1" applyFont="1" applyBorder="1" applyAlignment="1" applyProtection="1">
      <alignment vertical="center"/>
    </xf>
    <xf numFmtId="0" fontId="34" fillId="0" borderId="0" xfId="0" applyFont="1"/>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18" fontId="29" fillId="0" borderId="3" xfId="0" applyNumberFormat="1"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29" fillId="3" borderId="3" xfId="0" applyFont="1" applyFill="1" applyBorder="1" applyAlignment="1">
      <alignment horizontal="center" vertical="center"/>
    </xf>
    <xf numFmtId="0" fontId="29" fillId="3" borderId="0" xfId="0" applyFont="1" applyFill="1" applyAlignment="1">
      <alignment horizontal="center" vertical="center"/>
    </xf>
    <xf numFmtId="0" fontId="29" fillId="3" borderId="4" xfId="0" applyFont="1" applyFill="1" applyBorder="1" applyAlignment="1">
      <alignment horizontal="center" vertical="center"/>
    </xf>
    <xf numFmtId="0" fontId="29" fillId="0" borderId="0" xfId="0" applyFont="1" applyAlignment="1">
      <alignment horizontal="center" vertical="center"/>
    </xf>
    <xf numFmtId="0" fontId="29" fillId="3" borderId="5"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6" xfId="0" applyFont="1" applyFill="1" applyBorder="1" applyAlignment="1">
      <alignment horizontal="center" vertical="center"/>
    </xf>
    <xf numFmtId="0" fontId="29" fillId="0" borderId="8" xfId="0" applyFont="1" applyBorder="1" applyAlignment="1">
      <alignment horizontal="center" vertical="center"/>
    </xf>
    <xf numFmtId="0" fontId="29" fillId="6" borderId="3" xfId="0" applyFont="1" applyFill="1" applyBorder="1" applyAlignment="1">
      <alignment horizontal="center" vertical="center"/>
    </xf>
    <xf numFmtId="0" fontId="29" fillId="6" borderId="4" xfId="0" applyFont="1" applyFill="1" applyBorder="1" applyAlignment="1">
      <alignment horizontal="center" vertical="center"/>
    </xf>
    <xf numFmtId="20" fontId="29" fillId="0" borderId="3" xfId="0" applyNumberFormat="1" applyFont="1" applyBorder="1" applyAlignment="1">
      <alignment horizontal="center" vertical="center"/>
    </xf>
    <xf numFmtId="0" fontId="29" fillId="6" borderId="5" xfId="0" applyFont="1" applyFill="1" applyBorder="1" applyAlignment="1">
      <alignment horizontal="center" vertical="center"/>
    </xf>
    <xf numFmtId="0" fontId="29" fillId="6" borderId="6" xfId="0" applyFont="1" applyFill="1" applyBorder="1" applyAlignment="1">
      <alignment horizontal="center" vertical="center"/>
    </xf>
    <xf numFmtId="0" fontId="29" fillId="7" borderId="3" xfId="0" applyFont="1" applyFill="1" applyBorder="1" applyAlignment="1">
      <alignment horizontal="center" vertical="center"/>
    </xf>
    <xf numFmtId="0" fontId="29" fillId="7" borderId="0" xfId="0" applyFont="1" applyFill="1" applyAlignment="1">
      <alignment horizontal="center" vertical="center"/>
    </xf>
    <xf numFmtId="0" fontId="29" fillId="7" borderId="4" xfId="0" applyFont="1" applyFill="1" applyBorder="1" applyAlignment="1">
      <alignment horizontal="center" vertical="center"/>
    </xf>
    <xf numFmtId="0" fontId="29" fillId="7" borderId="5" xfId="0" applyFont="1" applyFill="1" applyBorder="1" applyAlignment="1">
      <alignment horizontal="center" vertical="center"/>
    </xf>
    <xf numFmtId="0" fontId="29" fillId="7" borderId="8" xfId="0" applyFont="1" applyFill="1" applyBorder="1" applyAlignment="1">
      <alignment horizontal="center" vertical="center"/>
    </xf>
    <xf numFmtId="0" fontId="29" fillId="7" borderId="6" xfId="0" applyFont="1" applyFill="1" applyBorder="1" applyAlignment="1">
      <alignment horizontal="center" vertical="center"/>
    </xf>
    <xf numFmtId="0" fontId="29" fillId="6" borderId="0" xfId="0" applyFont="1" applyFill="1" applyAlignment="1">
      <alignment horizontal="center" vertical="center"/>
    </xf>
    <xf numFmtId="0" fontId="29" fillId="8" borderId="3" xfId="0" applyFont="1" applyFill="1" applyBorder="1" applyAlignment="1">
      <alignment horizontal="center" vertical="center"/>
    </xf>
    <xf numFmtId="0" fontId="29" fillId="8" borderId="0" xfId="0" applyFont="1" applyFill="1" applyAlignment="1">
      <alignment horizontal="center" vertical="center"/>
    </xf>
    <xf numFmtId="0" fontId="32" fillId="7" borderId="8" xfId="0" applyFont="1" applyFill="1" applyBorder="1" applyAlignment="1">
      <alignment horizontal="center" vertical="center"/>
    </xf>
    <xf numFmtId="0" fontId="32" fillId="7" borderId="6" xfId="0" applyFont="1" applyFill="1" applyBorder="1" applyAlignment="1">
      <alignment horizontal="center" vertical="center"/>
    </xf>
    <xf numFmtId="0" fontId="29" fillId="9" borderId="3" xfId="0" applyFont="1" applyFill="1" applyBorder="1" applyAlignment="1">
      <alignment horizontal="center" vertical="center"/>
    </xf>
    <xf numFmtId="0" fontId="29" fillId="9" borderId="4" xfId="0" applyFont="1" applyFill="1" applyBorder="1" applyAlignment="1">
      <alignment horizontal="center" vertical="center"/>
    </xf>
    <xf numFmtId="0" fontId="29" fillId="9" borderId="5" xfId="0" applyFont="1" applyFill="1" applyBorder="1" applyAlignment="1">
      <alignment horizontal="center" vertical="center"/>
    </xf>
    <xf numFmtId="0" fontId="29" fillId="9" borderId="6" xfId="0" applyFont="1" applyFill="1" applyBorder="1" applyAlignment="1">
      <alignment horizontal="center" vertical="center"/>
    </xf>
    <xf numFmtId="0" fontId="35" fillId="0" borderId="0" xfId="1" applyFont="1" applyAlignment="1" applyProtection="1">
      <alignment horizontal="right" vertical="center"/>
    </xf>
    <xf numFmtId="0" fontId="35" fillId="0" borderId="4" xfId="1" applyFont="1" applyBorder="1" applyAlignment="1" applyProtection="1">
      <alignment horizontal="right" vertical="center"/>
    </xf>
    <xf numFmtId="0" fontId="35" fillId="0" borderId="8" xfId="1" applyFont="1" applyBorder="1" applyAlignment="1" applyProtection="1">
      <alignment horizontal="right" vertical="center"/>
    </xf>
    <xf numFmtId="0" fontId="35" fillId="0" borderId="6" xfId="1" applyFont="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12">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pageSetUpPr fitToPage="1"/>
  </sheetPr>
  <dimension ref="A1:AF45"/>
  <sheetViews>
    <sheetView showGridLines="0" workbookViewId="0">
      <selection activeCell="H42" sqref="H4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73">
        <f>DATE(AD18,AD20,1)</f>
        <v>43647</v>
      </c>
      <c r="B1" s="73"/>
      <c r="C1" s="73"/>
      <c r="D1" s="73"/>
      <c r="E1" s="73"/>
      <c r="F1" s="73"/>
      <c r="G1" s="73"/>
      <c r="H1" s="73"/>
      <c r="I1" s="11"/>
      <c r="J1" s="11"/>
      <c r="K1" s="76">
        <f>DATE(YEAR(A1),MONTH(A1)-1,1)</f>
        <v>43617</v>
      </c>
      <c r="L1" s="76"/>
      <c r="M1" s="76"/>
      <c r="N1" s="76"/>
      <c r="O1" s="76"/>
      <c r="P1" s="76"/>
      <c r="Q1" s="76"/>
      <c r="S1" s="76">
        <f>DATE(YEAR(A1),MONTH(A1)+1,1)</f>
        <v>43678</v>
      </c>
      <c r="T1" s="76"/>
      <c r="U1" s="76"/>
      <c r="V1" s="76"/>
      <c r="W1" s="76"/>
      <c r="X1" s="76"/>
      <c r="Y1" s="76"/>
    </row>
    <row r="2" spans="1:32"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2"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43617</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43678</v>
      </c>
      <c r="X3" s="22">
        <f t="shared" si="1"/>
        <v>43679</v>
      </c>
      <c r="Y3" s="22">
        <f t="shared" si="1"/>
        <v>43680</v>
      </c>
      <c r="AB3" s="3"/>
      <c r="AC3" s="3"/>
      <c r="AD3" s="3"/>
      <c r="AE3" s="3"/>
    </row>
    <row r="4" spans="1:32" s="4" customFormat="1" ht="9" customHeight="1" x14ac:dyDescent="0.2">
      <c r="A4" s="73"/>
      <c r="B4" s="73"/>
      <c r="C4" s="73"/>
      <c r="D4" s="73"/>
      <c r="E4" s="73"/>
      <c r="F4" s="73"/>
      <c r="G4" s="73"/>
      <c r="H4" s="73"/>
      <c r="I4" s="11"/>
      <c r="J4" s="11"/>
      <c r="K4" s="22">
        <f t="shared" si="0"/>
        <v>43618</v>
      </c>
      <c r="L4" s="22">
        <f t="shared" si="0"/>
        <v>43619</v>
      </c>
      <c r="M4" s="22">
        <f t="shared" si="0"/>
        <v>43620</v>
      </c>
      <c r="N4" s="22">
        <f t="shared" si="0"/>
        <v>43621</v>
      </c>
      <c r="O4" s="22">
        <f t="shared" si="0"/>
        <v>43622</v>
      </c>
      <c r="P4" s="22">
        <f t="shared" si="0"/>
        <v>43623</v>
      </c>
      <c r="Q4" s="22">
        <f t="shared" si="0"/>
        <v>43624</v>
      </c>
      <c r="R4" s="3"/>
      <c r="S4" s="22">
        <f t="shared" si="1"/>
        <v>43681</v>
      </c>
      <c r="T4" s="22">
        <f t="shared" si="1"/>
        <v>43682</v>
      </c>
      <c r="U4" s="22">
        <f t="shared" si="1"/>
        <v>43683</v>
      </c>
      <c r="V4" s="22">
        <f t="shared" si="1"/>
        <v>43684</v>
      </c>
      <c r="W4" s="22">
        <f t="shared" si="1"/>
        <v>43685</v>
      </c>
      <c r="X4" s="22">
        <f t="shared" si="1"/>
        <v>43686</v>
      </c>
      <c r="Y4" s="22">
        <f t="shared" si="1"/>
        <v>43687</v>
      </c>
      <c r="AB4" s="3"/>
      <c r="AC4" s="3"/>
      <c r="AD4" s="3"/>
      <c r="AE4" s="3"/>
    </row>
    <row r="5" spans="1:32" s="4" customFormat="1" ht="9" customHeight="1" x14ac:dyDescent="0.2">
      <c r="A5" s="73"/>
      <c r="B5" s="73"/>
      <c r="C5" s="73"/>
      <c r="D5" s="73"/>
      <c r="E5" s="73"/>
      <c r="F5" s="73"/>
      <c r="G5" s="73"/>
      <c r="H5" s="73"/>
      <c r="I5" s="11"/>
      <c r="J5" s="11"/>
      <c r="K5" s="22">
        <f t="shared" si="0"/>
        <v>43625</v>
      </c>
      <c r="L5" s="22">
        <f t="shared" si="0"/>
        <v>43626</v>
      </c>
      <c r="M5" s="22">
        <f t="shared" si="0"/>
        <v>43627</v>
      </c>
      <c r="N5" s="22">
        <f t="shared" si="0"/>
        <v>43628</v>
      </c>
      <c r="O5" s="22">
        <f t="shared" si="0"/>
        <v>43629</v>
      </c>
      <c r="P5" s="22">
        <f t="shared" si="0"/>
        <v>43630</v>
      </c>
      <c r="Q5" s="22">
        <f t="shared" si="0"/>
        <v>43631</v>
      </c>
      <c r="R5" s="3"/>
      <c r="S5" s="22">
        <f t="shared" si="1"/>
        <v>43688</v>
      </c>
      <c r="T5" s="22">
        <f t="shared" si="1"/>
        <v>43689</v>
      </c>
      <c r="U5" s="22">
        <f t="shared" si="1"/>
        <v>43690</v>
      </c>
      <c r="V5" s="22">
        <f t="shared" si="1"/>
        <v>43691</v>
      </c>
      <c r="W5" s="22">
        <f t="shared" si="1"/>
        <v>43692</v>
      </c>
      <c r="X5" s="22">
        <f t="shared" si="1"/>
        <v>43693</v>
      </c>
      <c r="Y5" s="22">
        <f t="shared" si="1"/>
        <v>43694</v>
      </c>
      <c r="AB5" s="3"/>
      <c r="AC5" s="3"/>
      <c r="AD5" s="3"/>
      <c r="AE5" s="3"/>
    </row>
    <row r="6" spans="1:32" s="4" customFormat="1" ht="9" customHeight="1" x14ac:dyDescent="0.2">
      <c r="A6" s="73"/>
      <c r="B6" s="73"/>
      <c r="C6" s="73"/>
      <c r="D6" s="73"/>
      <c r="E6" s="73"/>
      <c r="F6" s="73"/>
      <c r="G6" s="73"/>
      <c r="H6" s="73"/>
      <c r="I6" s="11"/>
      <c r="J6" s="11"/>
      <c r="K6" s="22">
        <f t="shared" si="0"/>
        <v>43632</v>
      </c>
      <c r="L6" s="22">
        <f t="shared" si="0"/>
        <v>43633</v>
      </c>
      <c r="M6" s="22">
        <f t="shared" si="0"/>
        <v>43634</v>
      </c>
      <c r="N6" s="22">
        <f t="shared" si="0"/>
        <v>43635</v>
      </c>
      <c r="O6" s="22">
        <f t="shared" si="0"/>
        <v>43636</v>
      </c>
      <c r="P6" s="22">
        <f t="shared" si="0"/>
        <v>43637</v>
      </c>
      <c r="Q6" s="22">
        <f t="shared" si="0"/>
        <v>43638</v>
      </c>
      <c r="R6" s="3"/>
      <c r="S6" s="22">
        <f t="shared" si="1"/>
        <v>43695</v>
      </c>
      <c r="T6" s="22">
        <f t="shared" si="1"/>
        <v>43696</v>
      </c>
      <c r="U6" s="22">
        <f t="shared" si="1"/>
        <v>43697</v>
      </c>
      <c r="V6" s="22">
        <f t="shared" si="1"/>
        <v>43698</v>
      </c>
      <c r="W6" s="22">
        <f t="shared" si="1"/>
        <v>43699</v>
      </c>
      <c r="X6" s="22">
        <f t="shared" si="1"/>
        <v>43700</v>
      </c>
      <c r="Y6" s="22">
        <f t="shared" si="1"/>
        <v>43701</v>
      </c>
      <c r="AB6" s="3"/>
      <c r="AC6" s="3"/>
      <c r="AD6" s="3"/>
      <c r="AE6" s="3"/>
    </row>
    <row r="7" spans="1:32" s="4" customFormat="1" ht="9" customHeight="1" x14ac:dyDescent="0.2">
      <c r="A7" s="73"/>
      <c r="B7" s="73"/>
      <c r="C7" s="73"/>
      <c r="D7" s="73"/>
      <c r="E7" s="73"/>
      <c r="F7" s="73"/>
      <c r="G7" s="73"/>
      <c r="H7" s="73"/>
      <c r="I7" s="11"/>
      <c r="J7" s="11"/>
      <c r="K7" s="22">
        <f t="shared" si="0"/>
        <v>43639</v>
      </c>
      <c r="L7" s="22">
        <f t="shared" si="0"/>
        <v>43640</v>
      </c>
      <c r="M7" s="22">
        <f t="shared" si="0"/>
        <v>43641</v>
      </c>
      <c r="N7" s="22">
        <f t="shared" si="0"/>
        <v>43642</v>
      </c>
      <c r="O7" s="22">
        <f t="shared" si="0"/>
        <v>43643</v>
      </c>
      <c r="P7" s="22">
        <f t="shared" si="0"/>
        <v>43644</v>
      </c>
      <c r="Q7" s="22">
        <f t="shared" si="0"/>
        <v>43645</v>
      </c>
      <c r="R7" s="3"/>
      <c r="S7" s="22">
        <f t="shared" si="1"/>
        <v>43702</v>
      </c>
      <c r="T7" s="22">
        <f t="shared" si="1"/>
        <v>43703</v>
      </c>
      <c r="U7" s="22">
        <f t="shared" si="1"/>
        <v>43704</v>
      </c>
      <c r="V7" s="22">
        <f t="shared" si="1"/>
        <v>43705</v>
      </c>
      <c r="W7" s="22">
        <f t="shared" si="1"/>
        <v>43706</v>
      </c>
      <c r="X7" s="22">
        <f t="shared" si="1"/>
        <v>43707</v>
      </c>
      <c r="Y7" s="22">
        <f t="shared" si="1"/>
        <v>43708</v>
      </c>
      <c r="AB7" s="3"/>
      <c r="AC7" s="3"/>
      <c r="AD7" s="3"/>
      <c r="AE7" s="3"/>
    </row>
    <row r="8" spans="1:32" s="5" customFormat="1" ht="9" customHeight="1" x14ac:dyDescent="0.2">
      <c r="A8" s="26"/>
      <c r="B8" s="26"/>
      <c r="C8" s="26"/>
      <c r="D8" s="26"/>
      <c r="E8" s="26"/>
      <c r="F8" s="26"/>
      <c r="G8" s="26"/>
      <c r="H8" s="26"/>
      <c r="I8" s="25"/>
      <c r="J8" s="25"/>
      <c r="K8" s="22">
        <f t="shared" si="0"/>
        <v>43646</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2" s="1" customFormat="1" ht="21" customHeight="1" x14ac:dyDescent="0.25">
      <c r="A9" s="74">
        <f>A10</f>
        <v>43646</v>
      </c>
      <c r="B9" s="75"/>
      <c r="C9" s="75">
        <f>C10</f>
        <v>43647</v>
      </c>
      <c r="D9" s="75"/>
      <c r="E9" s="75">
        <f>E10</f>
        <v>43648</v>
      </c>
      <c r="F9" s="75"/>
      <c r="G9" s="75">
        <f>G10</f>
        <v>43649</v>
      </c>
      <c r="H9" s="75"/>
      <c r="I9" s="75">
        <f>I10</f>
        <v>43650</v>
      </c>
      <c r="J9" s="75"/>
      <c r="K9" s="75">
        <f>K10</f>
        <v>43651</v>
      </c>
      <c r="L9" s="75"/>
      <c r="M9" s="75"/>
      <c r="N9" s="75"/>
      <c r="O9" s="75"/>
      <c r="P9" s="75"/>
      <c r="Q9" s="75"/>
      <c r="R9" s="75"/>
      <c r="S9" s="75">
        <f>S10</f>
        <v>43652</v>
      </c>
      <c r="T9" s="75"/>
      <c r="U9" s="75"/>
      <c r="V9" s="75"/>
      <c r="W9" s="75"/>
      <c r="X9" s="75"/>
      <c r="Y9" s="75"/>
      <c r="Z9" s="77"/>
      <c r="AB9" s="31" t="s">
        <v>0</v>
      </c>
      <c r="AC9" s="31"/>
      <c r="AD9" s="31"/>
      <c r="AE9" s="31"/>
      <c r="AF9" s="31"/>
    </row>
    <row r="10" spans="1:32" s="1" customFormat="1" ht="18.75" x14ac:dyDescent="0.25">
      <c r="A10" s="14">
        <f>$A$1-(WEEKDAY($A$1,1)-(start_day-1))-IF((WEEKDAY($A$1,1)-(start_day-1))&lt;=0,7,0)+1</f>
        <v>43646</v>
      </c>
      <c r="B10" s="15"/>
      <c r="C10" s="12">
        <f>A10+1</f>
        <v>43647</v>
      </c>
      <c r="D10" s="13"/>
      <c r="E10" s="12">
        <f>C10+1</f>
        <v>43648</v>
      </c>
      <c r="F10" s="13"/>
      <c r="G10" s="12">
        <f>E10+1</f>
        <v>43649</v>
      </c>
      <c r="H10" s="13"/>
      <c r="I10" s="12">
        <f>G10+1</f>
        <v>43650</v>
      </c>
      <c r="J10" s="13"/>
      <c r="K10" s="54">
        <f>I10+1</f>
        <v>43651</v>
      </c>
      <c r="L10" s="55"/>
      <c r="M10" s="56"/>
      <c r="N10" s="56"/>
      <c r="O10" s="56"/>
      <c r="P10" s="56"/>
      <c r="Q10" s="56"/>
      <c r="R10" s="57"/>
      <c r="S10" s="58">
        <f>K10+1</f>
        <v>43652</v>
      </c>
      <c r="T10" s="59"/>
      <c r="U10" s="60"/>
      <c r="V10" s="60"/>
      <c r="W10" s="60"/>
      <c r="X10" s="60"/>
      <c r="Y10" s="60"/>
      <c r="Z10" s="61"/>
      <c r="AB10" s="32" t="s">
        <v>1</v>
      </c>
      <c r="AC10" s="32"/>
      <c r="AD10" s="32"/>
      <c r="AE10" s="32"/>
      <c r="AF10" s="32"/>
    </row>
    <row r="11" spans="1:32" s="1" customFormat="1" x14ac:dyDescent="0.2">
      <c r="A11" s="51"/>
      <c r="B11" s="52"/>
      <c r="C11" s="64"/>
      <c r="D11" s="65"/>
      <c r="E11" s="64"/>
      <c r="F11" s="65"/>
      <c r="G11" s="64"/>
      <c r="H11" s="65"/>
      <c r="I11" s="64"/>
      <c r="J11" s="65"/>
      <c r="K11" s="64"/>
      <c r="L11" s="71"/>
      <c r="M11" s="71"/>
      <c r="N11" s="71"/>
      <c r="O11" s="71"/>
      <c r="P11" s="71"/>
      <c r="Q11" s="71"/>
      <c r="R11" s="65"/>
      <c r="S11" s="51"/>
      <c r="T11" s="52"/>
      <c r="U11" s="52"/>
      <c r="V11" s="52"/>
      <c r="W11" s="52"/>
      <c r="X11" s="52"/>
      <c r="Y11" s="52"/>
      <c r="Z11" s="53"/>
    </row>
    <row r="12" spans="1:32" s="1" customFormat="1" x14ac:dyDescent="0.2">
      <c r="A12" s="51"/>
      <c r="B12" s="52"/>
      <c r="C12" s="64"/>
      <c r="D12" s="65"/>
      <c r="E12" s="64"/>
      <c r="F12" s="65"/>
      <c r="G12" s="64"/>
      <c r="H12" s="65"/>
      <c r="I12" s="64"/>
      <c r="J12" s="65"/>
      <c r="K12" s="64"/>
      <c r="L12" s="71"/>
      <c r="M12" s="71"/>
      <c r="N12" s="71"/>
      <c r="O12" s="71"/>
      <c r="P12" s="71"/>
      <c r="Q12" s="71"/>
      <c r="R12" s="65"/>
      <c r="S12" s="51"/>
      <c r="T12" s="52"/>
      <c r="U12" s="52"/>
      <c r="V12" s="52"/>
      <c r="W12" s="52"/>
      <c r="X12" s="52"/>
      <c r="Y12" s="52"/>
      <c r="Z12" s="53"/>
    </row>
    <row r="13" spans="1:32" s="1" customFormat="1" x14ac:dyDescent="0.2">
      <c r="A13" s="51"/>
      <c r="B13" s="52"/>
      <c r="C13" s="64"/>
      <c r="D13" s="65"/>
      <c r="E13" s="64"/>
      <c r="F13" s="65"/>
      <c r="G13" s="64"/>
      <c r="H13" s="65"/>
      <c r="I13" s="64"/>
      <c r="J13" s="65"/>
      <c r="K13" s="64"/>
      <c r="L13" s="71"/>
      <c r="M13" s="71"/>
      <c r="N13" s="71"/>
      <c r="O13" s="71"/>
      <c r="P13" s="71"/>
      <c r="Q13" s="71"/>
      <c r="R13" s="65"/>
      <c r="S13" s="51"/>
      <c r="T13" s="52"/>
      <c r="U13" s="52"/>
      <c r="V13" s="52"/>
      <c r="W13" s="52"/>
      <c r="X13" s="52"/>
      <c r="Y13" s="52"/>
      <c r="Z13" s="53"/>
    </row>
    <row r="14" spans="1:32" s="1" customFormat="1" x14ac:dyDescent="0.2">
      <c r="A14" s="51"/>
      <c r="B14" s="52"/>
      <c r="C14" s="64"/>
      <c r="D14" s="65"/>
      <c r="E14" s="64"/>
      <c r="F14" s="65"/>
      <c r="G14" s="64"/>
      <c r="H14" s="65"/>
      <c r="I14" s="64"/>
      <c r="J14" s="65"/>
      <c r="K14" s="64"/>
      <c r="L14" s="71"/>
      <c r="M14" s="71"/>
      <c r="N14" s="71"/>
      <c r="O14" s="71"/>
      <c r="P14" s="71"/>
      <c r="Q14" s="71"/>
      <c r="R14" s="65"/>
      <c r="S14" s="51"/>
      <c r="T14" s="52"/>
      <c r="U14" s="52"/>
      <c r="V14" s="52"/>
      <c r="W14" s="52"/>
      <c r="X14" s="52"/>
      <c r="Y14" s="52"/>
      <c r="Z14" s="53"/>
    </row>
    <row r="15" spans="1:32" s="2" customFormat="1" ht="13.15" customHeight="1" x14ac:dyDescent="0.2">
      <c r="A15" s="48"/>
      <c r="B15" s="49"/>
      <c r="C15" s="62"/>
      <c r="D15" s="63"/>
      <c r="E15" s="62"/>
      <c r="F15" s="63"/>
      <c r="G15" s="62"/>
      <c r="H15" s="63"/>
      <c r="I15" s="62"/>
      <c r="J15" s="63"/>
      <c r="K15" s="62"/>
      <c r="L15" s="72"/>
      <c r="M15" s="72"/>
      <c r="N15" s="72"/>
      <c r="O15" s="72"/>
      <c r="P15" s="72"/>
      <c r="Q15" s="72"/>
      <c r="R15" s="63"/>
      <c r="S15" s="48"/>
      <c r="T15" s="49"/>
      <c r="U15" s="49"/>
      <c r="V15" s="49"/>
      <c r="W15" s="49"/>
      <c r="X15" s="49"/>
      <c r="Y15" s="49"/>
      <c r="Z15" s="50"/>
      <c r="AA15" s="1"/>
    </row>
    <row r="16" spans="1:32" s="1" customFormat="1" ht="18.75" x14ac:dyDescent="0.2">
      <c r="A16" s="14">
        <f>S10+1</f>
        <v>43653</v>
      </c>
      <c r="B16" s="15"/>
      <c r="C16" s="12">
        <f>A16+1</f>
        <v>43654</v>
      </c>
      <c r="D16" s="13"/>
      <c r="E16" s="12">
        <f>C16+1</f>
        <v>43655</v>
      </c>
      <c r="F16" s="13"/>
      <c r="G16" s="12">
        <f>E16+1</f>
        <v>43656</v>
      </c>
      <c r="H16" s="13"/>
      <c r="I16" s="12">
        <f>G16+1</f>
        <v>43657</v>
      </c>
      <c r="J16" s="13"/>
      <c r="K16" s="54">
        <f>I16+1</f>
        <v>43658</v>
      </c>
      <c r="L16" s="55"/>
      <c r="M16" s="56"/>
      <c r="N16" s="56"/>
      <c r="O16" s="56"/>
      <c r="P16" s="56"/>
      <c r="Q16" s="56"/>
      <c r="R16" s="57"/>
      <c r="S16" s="58">
        <f>K16+1</f>
        <v>43659</v>
      </c>
      <c r="T16" s="59"/>
      <c r="U16" s="60"/>
      <c r="V16" s="60"/>
      <c r="W16" s="60"/>
      <c r="X16" s="60"/>
      <c r="Y16" s="60"/>
      <c r="Z16" s="61"/>
      <c r="AB16" s="27" t="s">
        <v>2</v>
      </c>
      <c r="AC16" s="10"/>
      <c r="AD16" s="10"/>
    </row>
    <row r="17" spans="1:31" s="1" customFormat="1" x14ac:dyDescent="0.2">
      <c r="A17" s="51"/>
      <c r="B17" s="52"/>
      <c r="C17" s="64"/>
      <c r="D17" s="65"/>
      <c r="E17" s="64"/>
      <c r="F17" s="65"/>
      <c r="G17" s="64"/>
      <c r="H17" s="65"/>
      <c r="I17" s="64"/>
      <c r="J17" s="65"/>
      <c r="K17" s="64"/>
      <c r="L17" s="71"/>
      <c r="M17" s="71"/>
      <c r="N17" s="71"/>
      <c r="O17" s="71"/>
      <c r="P17" s="71"/>
      <c r="Q17" s="71"/>
      <c r="R17" s="65"/>
      <c r="S17" s="51"/>
      <c r="T17" s="52"/>
      <c r="U17" s="52"/>
      <c r="V17" s="52"/>
      <c r="W17" s="52"/>
      <c r="X17" s="52"/>
      <c r="Y17" s="52"/>
      <c r="Z17" s="53"/>
      <c r="AB17" s="10"/>
    </row>
    <row r="18" spans="1:31" s="1" customFormat="1" x14ac:dyDescent="0.2">
      <c r="A18" s="51"/>
      <c r="B18" s="52"/>
      <c r="C18" s="64"/>
      <c r="D18" s="65"/>
      <c r="E18" s="64"/>
      <c r="F18" s="65"/>
      <c r="G18" s="64"/>
      <c r="H18" s="65"/>
      <c r="I18" s="64"/>
      <c r="J18" s="65"/>
      <c r="K18" s="64"/>
      <c r="L18" s="71"/>
      <c r="M18" s="71"/>
      <c r="N18" s="71"/>
      <c r="O18" s="71"/>
      <c r="P18" s="71"/>
      <c r="Q18" s="71"/>
      <c r="R18" s="65"/>
      <c r="S18" s="51"/>
      <c r="T18" s="52"/>
      <c r="U18" s="52"/>
      <c r="V18" s="52"/>
      <c r="W18" s="52"/>
      <c r="X18" s="52"/>
      <c r="Y18" s="52"/>
      <c r="Z18" s="53"/>
      <c r="AB18" s="10"/>
      <c r="AC18" s="28" t="s">
        <v>3</v>
      </c>
      <c r="AD18" s="29">
        <v>2019</v>
      </c>
    </row>
    <row r="19" spans="1:31" s="1" customFormat="1" x14ac:dyDescent="0.2">
      <c r="A19" s="51"/>
      <c r="B19" s="52"/>
      <c r="C19" s="64"/>
      <c r="D19" s="65"/>
      <c r="E19" s="64"/>
      <c r="F19" s="65"/>
      <c r="G19" s="64"/>
      <c r="H19" s="65"/>
      <c r="I19" s="64"/>
      <c r="J19" s="65"/>
      <c r="K19" s="64"/>
      <c r="L19" s="71"/>
      <c r="M19" s="71"/>
      <c r="N19" s="71"/>
      <c r="O19" s="71"/>
      <c r="P19" s="71"/>
      <c r="Q19" s="71"/>
      <c r="R19" s="65"/>
      <c r="S19" s="51"/>
      <c r="T19" s="52"/>
      <c r="U19" s="52"/>
      <c r="V19" s="52"/>
      <c r="W19" s="52"/>
      <c r="X19" s="52"/>
      <c r="Y19" s="52"/>
      <c r="Z19" s="53"/>
      <c r="AB19" s="10"/>
    </row>
    <row r="20" spans="1:31" s="1" customFormat="1" x14ac:dyDescent="0.2">
      <c r="A20" s="51"/>
      <c r="B20" s="52"/>
      <c r="C20" s="64"/>
      <c r="D20" s="65"/>
      <c r="E20" s="64"/>
      <c r="F20" s="65"/>
      <c r="G20" s="64"/>
      <c r="H20" s="65"/>
      <c r="I20" s="64"/>
      <c r="J20" s="65"/>
      <c r="K20" s="64"/>
      <c r="L20" s="71"/>
      <c r="M20" s="71"/>
      <c r="N20" s="71"/>
      <c r="O20" s="71"/>
      <c r="P20" s="71"/>
      <c r="Q20" s="71"/>
      <c r="R20" s="65"/>
      <c r="S20" s="51"/>
      <c r="T20" s="52"/>
      <c r="U20" s="52"/>
      <c r="V20" s="52"/>
      <c r="W20" s="52"/>
      <c r="X20" s="52"/>
      <c r="Y20" s="52"/>
      <c r="Z20" s="53"/>
      <c r="AB20" s="10"/>
      <c r="AC20" s="28" t="s">
        <v>4</v>
      </c>
      <c r="AD20" s="29">
        <v>7</v>
      </c>
    </row>
    <row r="21" spans="1:31" s="2" customFormat="1" ht="13.15" customHeight="1" x14ac:dyDescent="0.2">
      <c r="A21" s="48"/>
      <c r="B21" s="49"/>
      <c r="C21" s="62"/>
      <c r="D21" s="63"/>
      <c r="E21" s="62"/>
      <c r="F21" s="63"/>
      <c r="G21" s="62"/>
      <c r="H21" s="63"/>
      <c r="I21" s="62"/>
      <c r="J21" s="63"/>
      <c r="K21" s="62"/>
      <c r="L21" s="72"/>
      <c r="M21" s="72"/>
      <c r="N21" s="72"/>
      <c r="O21" s="72"/>
      <c r="P21" s="72"/>
      <c r="Q21" s="72"/>
      <c r="R21" s="63"/>
      <c r="S21" s="48"/>
      <c r="T21" s="49"/>
      <c r="U21" s="49"/>
      <c r="V21" s="49"/>
      <c r="W21" s="49"/>
      <c r="X21" s="49"/>
      <c r="Y21" s="49"/>
      <c r="Z21" s="50"/>
      <c r="AA21" s="1"/>
      <c r="AB21" s="1"/>
      <c r="AC21" s="1"/>
      <c r="AD21" s="1"/>
      <c r="AE21" s="1"/>
    </row>
    <row r="22" spans="1:31" s="1" customFormat="1" ht="18.75" x14ac:dyDescent="0.2">
      <c r="A22" s="14">
        <f>S16+1</f>
        <v>43660</v>
      </c>
      <c r="B22" s="15"/>
      <c r="C22" s="12">
        <f>A22+1</f>
        <v>43661</v>
      </c>
      <c r="D22" s="13"/>
      <c r="E22" s="12">
        <f>C22+1</f>
        <v>43662</v>
      </c>
      <c r="F22" s="13"/>
      <c r="G22" s="12">
        <f>E22+1</f>
        <v>43663</v>
      </c>
      <c r="H22" s="13"/>
      <c r="I22" s="12">
        <f>G22+1</f>
        <v>43664</v>
      </c>
      <c r="J22" s="13"/>
      <c r="K22" s="54">
        <f>I22+1</f>
        <v>43665</v>
      </c>
      <c r="L22" s="55"/>
      <c r="M22" s="56"/>
      <c r="N22" s="56"/>
      <c r="O22" s="56"/>
      <c r="P22" s="56"/>
      <c r="Q22" s="56"/>
      <c r="R22" s="57"/>
      <c r="S22" s="58">
        <f>K22+1</f>
        <v>43666</v>
      </c>
      <c r="T22" s="59"/>
      <c r="U22" s="60"/>
      <c r="V22" s="60"/>
      <c r="W22" s="60"/>
      <c r="X22" s="60"/>
      <c r="Y22" s="60"/>
      <c r="Z22" s="61"/>
      <c r="AB22" s="27" t="s">
        <v>5</v>
      </c>
      <c r="AC22" s="2"/>
      <c r="AD22" s="2"/>
      <c r="AE22" s="2"/>
    </row>
    <row r="23" spans="1:31" s="1" customFormat="1" x14ac:dyDescent="0.2">
      <c r="A23" s="51"/>
      <c r="B23" s="52"/>
      <c r="C23" s="64"/>
      <c r="D23" s="65"/>
      <c r="E23" s="64"/>
      <c r="F23" s="65"/>
      <c r="G23" s="64"/>
      <c r="H23" s="65"/>
      <c r="I23" s="64"/>
      <c r="J23" s="65"/>
      <c r="K23" s="64"/>
      <c r="L23" s="71"/>
      <c r="M23" s="71"/>
      <c r="N23" s="71"/>
      <c r="O23" s="71"/>
      <c r="P23" s="71"/>
      <c r="Q23" s="71"/>
      <c r="R23" s="65"/>
      <c r="S23" s="51"/>
      <c r="T23" s="52"/>
      <c r="U23" s="52"/>
      <c r="V23" s="52"/>
      <c r="W23" s="52"/>
      <c r="X23" s="52"/>
      <c r="Y23" s="52"/>
      <c r="Z23" s="53"/>
      <c r="AC23" s="10"/>
      <c r="AD23" s="10"/>
    </row>
    <row r="24" spans="1:31" s="1" customFormat="1" x14ac:dyDescent="0.2">
      <c r="A24" s="51"/>
      <c r="B24" s="52"/>
      <c r="C24" s="64"/>
      <c r="D24" s="65"/>
      <c r="E24" s="64"/>
      <c r="F24" s="65"/>
      <c r="G24" s="64"/>
      <c r="H24" s="65"/>
      <c r="I24" s="64"/>
      <c r="J24" s="65"/>
      <c r="K24" s="64"/>
      <c r="L24" s="71"/>
      <c r="M24" s="71"/>
      <c r="N24" s="71"/>
      <c r="O24" s="71"/>
      <c r="P24" s="71"/>
      <c r="Q24" s="71"/>
      <c r="R24" s="65"/>
      <c r="S24" s="51"/>
      <c r="T24" s="52"/>
      <c r="U24" s="52"/>
      <c r="V24" s="52"/>
      <c r="W24" s="52"/>
      <c r="X24" s="52"/>
      <c r="Y24" s="52"/>
      <c r="Z24" s="53"/>
      <c r="AB24" s="10"/>
      <c r="AC24" s="28" t="s">
        <v>6</v>
      </c>
      <c r="AD24" s="29">
        <v>1</v>
      </c>
      <c r="AE24" s="2"/>
    </row>
    <row r="25" spans="1:31" s="1" customFormat="1" x14ac:dyDescent="0.2">
      <c r="A25" s="51"/>
      <c r="B25" s="52"/>
      <c r="C25" s="64"/>
      <c r="D25" s="65"/>
      <c r="E25" s="64"/>
      <c r="F25" s="65"/>
      <c r="G25" s="64"/>
      <c r="H25" s="65"/>
      <c r="I25" s="64"/>
      <c r="J25" s="65"/>
      <c r="K25" s="64"/>
      <c r="L25" s="71"/>
      <c r="M25" s="71"/>
      <c r="N25" s="71"/>
      <c r="O25" s="71"/>
      <c r="P25" s="71"/>
      <c r="Q25" s="71"/>
      <c r="R25" s="65"/>
      <c r="S25" s="51"/>
      <c r="T25" s="52"/>
      <c r="U25" s="52"/>
      <c r="V25" s="52"/>
      <c r="W25" s="52"/>
      <c r="X25" s="52"/>
      <c r="Y25" s="52"/>
      <c r="Z25" s="53"/>
      <c r="AB25" s="10"/>
      <c r="AC25" s="10"/>
      <c r="AD25" s="10"/>
    </row>
    <row r="26" spans="1:31" s="1" customFormat="1" x14ac:dyDescent="0.2">
      <c r="A26" s="51"/>
      <c r="B26" s="52"/>
      <c r="C26" s="64"/>
      <c r="D26" s="65"/>
      <c r="E26" s="64"/>
      <c r="F26" s="65"/>
      <c r="G26" s="64"/>
      <c r="H26" s="65"/>
      <c r="I26" s="64"/>
      <c r="J26" s="65"/>
      <c r="K26" s="64"/>
      <c r="L26" s="71"/>
      <c r="M26" s="71"/>
      <c r="N26" s="71"/>
      <c r="O26" s="71"/>
      <c r="P26" s="71"/>
      <c r="Q26" s="71"/>
      <c r="R26" s="65"/>
      <c r="S26" s="51"/>
      <c r="T26" s="52"/>
      <c r="U26" s="52"/>
      <c r="V26" s="52"/>
      <c r="W26" s="52"/>
      <c r="X26" s="52"/>
      <c r="Y26" s="52"/>
      <c r="Z26" s="53"/>
      <c r="AD26" s="10"/>
    </row>
    <row r="27" spans="1:31" s="2" customFormat="1" x14ac:dyDescent="0.2">
      <c r="A27" s="48"/>
      <c r="B27" s="49"/>
      <c r="C27" s="62"/>
      <c r="D27" s="63"/>
      <c r="E27" s="62"/>
      <c r="F27" s="63"/>
      <c r="G27" s="62"/>
      <c r="H27" s="63"/>
      <c r="I27" s="62"/>
      <c r="J27" s="63"/>
      <c r="K27" s="62"/>
      <c r="L27" s="72"/>
      <c r="M27" s="72"/>
      <c r="N27" s="72"/>
      <c r="O27" s="72"/>
      <c r="P27" s="72"/>
      <c r="Q27" s="72"/>
      <c r="R27" s="63"/>
      <c r="S27" s="48"/>
      <c r="T27" s="49"/>
      <c r="U27" s="49"/>
      <c r="V27" s="49"/>
      <c r="W27" s="49"/>
      <c r="X27" s="49"/>
      <c r="Y27" s="49"/>
      <c r="Z27" s="50"/>
      <c r="AA27" s="1"/>
      <c r="AD27" s="10"/>
      <c r="AE27" s="1"/>
    </row>
    <row r="28" spans="1:31" s="1" customFormat="1" ht="18.75" x14ac:dyDescent="0.2">
      <c r="A28" s="14">
        <f>S22+1</f>
        <v>43667</v>
      </c>
      <c r="B28" s="15"/>
      <c r="C28" s="12">
        <f>A28+1</f>
        <v>43668</v>
      </c>
      <c r="D28" s="13"/>
      <c r="E28" s="12">
        <f>C28+1</f>
        <v>43669</v>
      </c>
      <c r="F28" s="13"/>
      <c r="G28" s="12">
        <f>E28+1</f>
        <v>43670</v>
      </c>
      <c r="H28" s="13"/>
      <c r="I28" s="12">
        <f>G28+1</f>
        <v>43671</v>
      </c>
      <c r="J28" s="13"/>
      <c r="K28" s="54">
        <f>I28+1</f>
        <v>43672</v>
      </c>
      <c r="L28" s="55"/>
      <c r="M28" s="56"/>
      <c r="N28" s="56"/>
      <c r="O28" s="56"/>
      <c r="P28" s="56"/>
      <c r="Q28" s="56"/>
      <c r="R28" s="57"/>
      <c r="S28" s="58">
        <f>K28+1</f>
        <v>43673</v>
      </c>
      <c r="T28" s="59"/>
      <c r="U28" s="60"/>
      <c r="V28" s="60"/>
      <c r="W28" s="60"/>
      <c r="X28" s="60"/>
      <c r="Y28" s="60"/>
      <c r="Z28" s="61"/>
      <c r="AB28" s="27"/>
      <c r="AC28" s="10"/>
      <c r="AD28" s="10"/>
    </row>
    <row r="29" spans="1:31" s="1" customFormat="1" x14ac:dyDescent="0.2">
      <c r="A29" s="51"/>
      <c r="B29" s="52"/>
      <c r="C29" s="64"/>
      <c r="D29" s="65"/>
      <c r="E29" s="64"/>
      <c r="F29" s="65"/>
      <c r="G29" s="64"/>
      <c r="H29" s="65"/>
      <c r="I29" s="64"/>
      <c r="J29" s="65"/>
      <c r="K29" s="64"/>
      <c r="L29" s="71"/>
      <c r="M29" s="71"/>
      <c r="N29" s="71"/>
      <c r="O29" s="71"/>
      <c r="P29" s="71"/>
      <c r="Q29" s="71"/>
      <c r="R29" s="65"/>
      <c r="S29" s="51"/>
      <c r="T29" s="52"/>
      <c r="U29" s="52"/>
      <c r="V29" s="52"/>
      <c r="W29" s="52"/>
      <c r="X29" s="52"/>
      <c r="Y29" s="52"/>
      <c r="Z29" s="53"/>
      <c r="AB29" s="10"/>
      <c r="AC29" s="30"/>
      <c r="AD29" s="10"/>
    </row>
    <row r="30" spans="1:31" s="1" customFormat="1" x14ac:dyDescent="0.2">
      <c r="A30" s="51"/>
      <c r="B30" s="52"/>
      <c r="C30" s="64"/>
      <c r="D30" s="65"/>
      <c r="E30" s="64"/>
      <c r="F30" s="65"/>
      <c r="G30" s="64"/>
      <c r="H30" s="65"/>
      <c r="I30" s="64"/>
      <c r="J30" s="65"/>
      <c r="K30" s="64"/>
      <c r="L30" s="71"/>
      <c r="M30" s="71"/>
      <c r="N30" s="71"/>
      <c r="O30" s="71"/>
      <c r="P30" s="71"/>
      <c r="Q30" s="71"/>
      <c r="R30" s="65"/>
      <c r="S30" s="51"/>
      <c r="T30" s="52"/>
      <c r="U30" s="52"/>
      <c r="V30" s="52"/>
      <c r="W30" s="52"/>
      <c r="X30" s="52"/>
      <c r="Y30" s="52"/>
      <c r="Z30" s="53"/>
      <c r="AB30" s="10"/>
      <c r="AC30" s="30"/>
      <c r="AD30" s="10"/>
      <c r="AE30" s="2"/>
    </row>
    <row r="31" spans="1:31" s="1" customFormat="1" x14ac:dyDescent="0.2">
      <c r="A31" s="51"/>
      <c r="B31" s="52"/>
      <c r="C31" s="64"/>
      <c r="D31" s="65"/>
      <c r="E31" s="64"/>
      <c r="F31" s="65"/>
      <c r="G31" s="64"/>
      <c r="H31" s="65"/>
      <c r="I31" s="64"/>
      <c r="J31" s="65"/>
      <c r="K31" s="64"/>
      <c r="L31" s="71"/>
      <c r="M31" s="71"/>
      <c r="N31" s="71"/>
      <c r="O31" s="71"/>
      <c r="P31" s="71"/>
      <c r="Q31" s="71"/>
      <c r="R31" s="65"/>
      <c r="S31" s="51"/>
      <c r="T31" s="52"/>
      <c r="U31" s="52"/>
      <c r="V31" s="52"/>
      <c r="W31" s="52"/>
      <c r="X31" s="52"/>
      <c r="Y31" s="52"/>
      <c r="Z31" s="53"/>
      <c r="AC31" s="10"/>
      <c r="AD31" s="10"/>
    </row>
    <row r="32" spans="1:31" s="1" customFormat="1" x14ac:dyDescent="0.2">
      <c r="A32" s="51"/>
      <c r="B32" s="52"/>
      <c r="C32" s="64"/>
      <c r="D32" s="65"/>
      <c r="E32" s="64"/>
      <c r="F32" s="65"/>
      <c r="G32" s="64"/>
      <c r="H32" s="65"/>
      <c r="I32" s="64"/>
      <c r="J32" s="65"/>
      <c r="K32" s="64"/>
      <c r="L32" s="71"/>
      <c r="M32" s="71"/>
      <c r="N32" s="71"/>
      <c r="O32" s="71"/>
      <c r="P32" s="71"/>
      <c r="Q32" s="71"/>
      <c r="R32" s="65"/>
      <c r="S32" s="51"/>
      <c r="T32" s="52"/>
      <c r="U32" s="52"/>
      <c r="V32" s="52"/>
      <c r="W32" s="52"/>
      <c r="X32" s="52"/>
      <c r="Y32" s="52"/>
      <c r="Z32" s="53"/>
      <c r="AD32" s="10"/>
    </row>
    <row r="33" spans="1:31" s="2" customFormat="1" x14ac:dyDescent="0.2">
      <c r="A33" s="48"/>
      <c r="B33" s="49"/>
      <c r="C33" s="62"/>
      <c r="D33" s="63"/>
      <c r="E33" s="62"/>
      <c r="F33" s="63"/>
      <c r="G33" s="62"/>
      <c r="H33" s="63"/>
      <c r="I33" s="62"/>
      <c r="J33" s="63"/>
      <c r="K33" s="62"/>
      <c r="L33" s="72"/>
      <c r="M33" s="72"/>
      <c r="N33" s="72"/>
      <c r="O33" s="72"/>
      <c r="P33" s="72"/>
      <c r="Q33" s="72"/>
      <c r="R33" s="63"/>
      <c r="S33" s="48"/>
      <c r="T33" s="49"/>
      <c r="U33" s="49"/>
      <c r="V33" s="49"/>
      <c r="W33" s="49"/>
      <c r="X33" s="49"/>
      <c r="Y33" s="49"/>
      <c r="Z33" s="50"/>
      <c r="AA33" s="1"/>
      <c r="AD33" s="1"/>
      <c r="AE33" s="1"/>
    </row>
    <row r="34" spans="1:31" s="1" customFormat="1" ht="18.75" x14ac:dyDescent="0.2">
      <c r="A34" s="14">
        <f>S28+1</f>
        <v>43674</v>
      </c>
      <c r="B34" s="15"/>
      <c r="C34" s="12">
        <f>A34+1</f>
        <v>43675</v>
      </c>
      <c r="D34" s="13"/>
      <c r="E34" s="12">
        <f>C34+1</f>
        <v>43676</v>
      </c>
      <c r="F34" s="13"/>
      <c r="G34" s="12">
        <f>E34+1</f>
        <v>43677</v>
      </c>
      <c r="H34" s="13"/>
      <c r="I34" s="12">
        <f>G34+1</f>
        <v>43678</v>
      </c>
      <c r="J34" s="13"/>
      <c r="K34" s="54">
        <f>I34+1</f>
        <v>43679</v>
      </c>
      <c r="L34" s="55"/>
      <c r="M34" s="56"/>
      <c r="N34" s="56"/>
      <c r="O34" s="56"/>
      <c r="P34" s="56"/>
      <c r="Q34" s="56"/>
      <c r="R34" s="57"/>
      <c r="S34" s="58">
        <f>K34+1</f>
        <v>43680</v>
      </c>
      <c r="T34" s="59"/>
      <c r="U34" s="60"/>
      <c r="V34" s="60"/>
      <c r="W34" s="60"/>
      <c r="X34" s="60"/>
      <c r="Y34" s="60"/>
      <c r="Z34" s="61"/>
      <c r="AB34" s="27"/>
      <c r="AC34" s="10"/>
    </row>
    <row r="35" spans="1:31" s="1" customFormat="1" ht="15.75" x14ac:dyDescent="0.2">
      <c r="A35" s="51"/>
      <c r="B35" s="52"/>
      <c r="C35" s="68" t="s">
        <v>9</v>
      </c>
      <c r="D35" s="69"/>
      <c r="E35" s="68" t="s">
        <v>11</v>
      </c>
      <c r="F35" s="69"/>
      <c r="G35" s="68" t="s">
        <v>13</v>
      </c>
      <c r="H35" s="69"/>
      <c r="I35" s="64"/>
      <c r="J35" s="65"/>
      <c r="K35" s="64"/>
      <c r="L35" s="71"/>
      <c r="M35" s="71"/>
      <c r="N35" s="71"/>
      <c r="O35" s="71"/>
      <c r="P35" s="71"/>
      <c r="Q35" s="71"/>
      <c r="R35" s="65"/>
      <c r="S35" s="51"/>
      <c r="T35" s="52"/>
      <c r="U35" s="52"/>
      <c r="V35" s="52"/>
      <c r="W35" s="52"/>
      <c r="X35" s="52"/>
      <c r="Y35" s="52"/>
      <c r="Z35" s="53"/>
      <c r="AB35" s="10"/>
      <c r="AC35" s="30"/>
    </row>
    <row r="36" spans="1:31" s="1" customFormat="1" ht="15.75" x14ac:dyDescent="0.2">
      <c r="A36" s="51"/>
      <c r="B36" s="52"/>
      <c r="C36" s="68" t="s">
        <v>10</v>
      </c>
      <c r="D36" s="69"/>
      <c r="E36" s="68" t="s">
        <v>12</v>
      </c>
      <c r="F36" s="69"/>
      <c r="G36" s="68" t="s">
        <v>14</v>
      </c>
      <c r="H36" s="69"/>
      <c r="I36" s="64"/>
      <c r="J36" s="65"/>
      <c r="K36" s="64"/>
      <c r="L36" s="71"/>
      <c r="M36" s="71"/>
      <c r="N36" s="71"/>
      <c r="O36" s="71"/>
      <c r="P36" s="71"/>
      <c r="Q36" s="71"/>
      <c r="R36" s="65"/>
      <c r="S36" s="51"/>
      <c r="T36" s="52"/>
      <c r="U36" s="52"/>
      <c r="V36" s="52"/>
      <c r="W36" s="52"/>
      <c r="X36" s="52"/>
      <c r="Y36" s="52"/>
      <c r="Z36" s="53"/>
      <c r="AC36" s="30"/>
    </row>
    <row r="37" spans="1:31" s="1" customFormat="1" ht="15.75" x14ac:dyDescent="0.2">
      <c r="A37" s="51"/>
      <c r="B37" s="52"/>
      <c r="C37" s="68"/>
      <c r="D37" s="69"/>
      <c r="E37" s="68"/>
      <c r="F37" s="69"/>
      <c r="G37" s="68" t="s">
        <v>15</v>
      </c>
      <c r="H37" s="69"/>
      <c r="I37" s="64"/>
      <c r="J37" s="65"/>
      <c r="K37" s="64"/>
      <c r="L37" s="71"/>
      <c r="M37" s="71"/>
      <c r="N37" s="71"/>
      <c r="O37" s="71"/>
      <c r="P37" s="71"/>
      <c r="Q37" s="71"/>
      <c r="R37" s="65"/>
      <c r="S37" s="51"/>
      <c r="T37" s="52"/>
      <c r="U37" s="52"/>
      <c r="V37" s="52"/>
      <c r="W37" s="52"/>
      <c r="X37" s="52"/>
      <c r="Y37" s="52"/>
      <c r="Z37" s="53"/>
    </row>
    <row r="38" spans="1:31" s="1" customFormat="1" ht="15.75" x14ac:dyDescent="0.2">
      <c r="A38" s="51"/>
      <c r="B38" s="52"/>
      <c r="C38" s="68"/>
      <c r="D38" s="69"/>
      <c r="E38" s="68"/>
      <c r="F38" s="69"/>
      <c r="G38" s="70">
        <v>0.78125</v>
      </c>
      <c r="H38" s="69"/>
      <c r="I38" s="64"/>
      <c r="J38" s="65"/>
      <c r="K38" s="64"/>
      <c r="L38" s="71"/>
      <c r="M38" s="71"/>
      <c r="N38" s="71"/>
      <c r="O38" s="71"/>
      <c r="P38" s="71"/>
      <c r="Q38" s="71"/>
      <c r="R38" s="65"/>
      <c r="S38" s="51"/>
      <c r="T38" s="52"/>
      <c r="U38" s="52"/>
      <c r="V38" s="52"/>
      <c r="W38" s="52"/>
      <c r="X38" s="52"/>
      <c r="Y38" s="52"/>
      <c r="Z38" s="53"/>
    </row>
    <row r="39" spans="1:31" s="2" customFormat="1" ht="15.75" x14ac:dyDescent="0.2">
      <c r="A39" s="48"/>
      <c r="B39" s="49"/>
      <c r="C39" s="66"/>
      <c r="D39" s="67"/>
      <c r="E39" s="66"/>
      <c r="F39" s="67"/>
      <c r="G39" s="66" t="s">
        <v>16</v>
      </c>
      <c r="H39" s="67"/>
      <c r="I39" s="62"/>
      <c r="J39" s="63"/>
      <c r="K39" s="62"/>
      <c r="L39" s="72"/>
      <c r="M39" s="72"/>
      <c r="N39" s="72"/>
      <c r="O39" s="72"/>
      <c r="P39" s="72"/>
      <c r="Q39" s="72"/>
      <c r="R39" s="63"/>
      <c r="S39" s="48"/>
      <c r="T39" s="49"/>
      <c r="U39" s="49"/>
      <c r="V39" s="49"/>
      <c r="W39" s="49"/>
      <c r="X39" s="49"/>
      <c r="Y39" s="49"/>
      <c r="Z39" s="50"/>
      <c r="AA39" s="1"/>
    </row>
    <row r="40" spans="1:31" ht="18.75" x14ac:dyDescent="0.2">
      <c r="A40" s="14">
        <f>S34+1</f>
        <v>43681</v>
      </c>
      <c r="B40" s="15"/>
      <c r="C40" s="12">
        <f>A40+1</f>
        <v>43682</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31" x14ac:dyDescent="0.2">
      <c r="A41" s="51"/>
      <c r="B41" s="52"/>
      <c r="C41" s="64"/>
      <c r="D41" s="65"/>
      <c r="E41" s="18"/>
      <c r="F41" s="6"/>
      <c r="G41" s="6"/>
      <c r="H41" s="6"/>
      <c r="I41" s="6"/>
      <c r="J41" s="6"/>
      <c r="K41" s="6"/>
      <c r="L41" s="6"/>
      <c r="M41" s="6"/>
      <c r="N41" s="6"/>
      <c r="O41" s="6"/>
      <c r="P41" s="6"/>
      <c r="Q41" s="6"/>
      <c r="R41" s="6"/>
      <c r="S41" s="6"/>
      <c r="T41" s="6"/>
      <c r="U41" s="6"/>
      <c r="V41" s="6"/>
      <c r="W41" s="6"/>
      <c r="X41" s="6"/>
      <c r="Y41" s="6"/>
      <c r="Z41" s="8"/>
    </row>
    <row r="42" spans="1:31" x14ac:dyDescent="0.2">
      <c r="A42" s="51"/>
      <c r="B42" s="52"/>
      <c r="C42" s="64"/>
      <c r="D42" s="65"/>
      <c r="E42" s="18"/>
      <c r="F42" s="6"/>
      <c r="G42" s="6"/>
      <c r="H42" s="6"/>
      <c r="I42" s="6"/>
      <c r="J42" s="6"/>
      <c r="K42" s="6"/>
      <c r="L42" s="6"/>
      <c r="M42" s="6"/>
      <c r="N42" s="6"/>
      <c r="O42" s="6"/>
      <c r="P42" s="6"/>
      <c r="Q42" s="6"/>
      <c r="R42" s="6"/>
      <c r="S42" s="6"/>
      <c r="T42" s="6"/>
      <c r="U42" s="6"/>
      <c r="V42" s="6"/>
      <c r="W42" s="6"/>
      <c r="X42" s="6"/>
      <c r="Y42" s="6"/>
      <c r="Z42" s="7"/>
    </row>
    <row r="43" spans="1:31" x14ac:dyDescent="0.2">
      <c r="A43" s="51"/>
      <c r="B43" s="52"/>
      <c r="C43" s="64"/>
      <c r="D43" s="65"/>
      <c r="E43" s="18"/>
      <c r="F43" s="6"/>
      <c r="G43" s="6"/>
      <c r="H43" s="6"/>
      <c r="I43" s="6"/>
      <c r="J43" s="6"/>
      <c r="K43" s="6"/>
      <c r="L43" s="6"/>
      <c r="M43" s="6"/>
      <c r="N43" s="6"/>
      <c r="O43" s="6"/>
      <c r="P43" s="6"/>
      <c r="Q43" s="6"/>
      <c r="R43" s="6"/>
      <c r="S43" s="6"/>
      <c r="T43" s="6"/>
      <c r="U43" s="6"/>
      <c r="V43" s="6"/>
      <c r="W43" s="6"/>
      <c r="X43" s="6"/>
      <c r="Y43" s="6"/>
      <c r="Z43" s="7"/>
    </row>
    <row r="44" spans="1:31" x14ac:dyDescent="0.2">
      <c r="A44" s="51"/>
      <c r="B44" s="52"/>
      <c r="C44" s="64"/>
      <c r="D44" s="65"/>
      <c r="E44" s="18"/>
      <c r="F44" s="6"/>
      <c r="G44" s="6"/>
      <c r="H44" s="6"/>
      <c r="I44" s="6"/>
      <c r="J44" s="6"/>
      <c r="K44" s="80" t="s">
        <v>8</v>
      </c>
      <c r="L44" s="80"/>
      <c r="M44" s="80"/>
      <c r="N44" s="80"/>
      <c r="O44" s="80"/>
      <c r="P44" s="80"/>
      <c r="Q44" s="80"/>
      <c r="R44" s="80"/>
      <c r="S44" s="80"/>
      <c r="T44" s="80"/>
      <c r="U44" s="80"/>
      <c r="V44" s="80"/>
      <c r="W44" s="80"/>
      <c r="X44" s="80"/>
      <c r="Y44" s="80"/>
      <c r="Z44" s="81"/>
    </row>
    <row r="45" spans="1:31" s="1" customFormat="1" x14ac:dyDescent="0.2">
      <c r="A45" s="48"/>
      <c r="B45" s="49"/>
      <c r="C45" s="62"/>
      <c r="D45" s="63"/>
      <c r="E45" s="19"/>
      <c r="F45" s="20"/>
      <c r="G45" s="20"/>
      <c r="H45" s="20"/>
      <c r="I45" s="20"/>
      <c r="J45" s="20"/>
      <c r="K45" s="78" t="s">
        <v>1</v>
      </c>
      <c r="L45" s="78"/>
      <c r="M45" s="78"/>
      <c r="N45" s="78"/>
      <c r="O45" s="78"/>
      <c r="P45" s="78"/>
      <c r="Q45" s="78"/>
      <c r="R45" s="78"/>
      <c r="S45" s="78"/>
      <c r="T45" s="78"/>
      <c r="U45" s="78"/>
      <c r="V45" s="78"/>
      <c r="W45" s="78"/>
      <c r="X45" s="78"/>
      <c r="Y45" s="78"/>
      <c r="Z45" s="79"/>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11" priority="65">
      <formula>MONTH(A10)&lt;&gt;MONTH($A$1)</formula>
    </cfRule>
    <cfRule type="expression" dxfId="10" priority="66">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hyperlink ref="K44:Z44" r:id="rId2" display="Calendar Templates by Vertex42"/>
    <hyperlink ref="K45:Z45" r:id="rId3" display="https://www.vertex42.com/calendars/"/>
    <hyperlink ref="AB10" r:id="rId4"/>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scale="99"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5"/>
  <sheetViews>
    <sheetView showGridLines="0" workbookViewId="0">
      <selection activeCell="AC13" sqref="AC1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DATE('1'!AD18,'1'!AD20+1,1)</f>
        <v>43678</v>
      </c>
      <c r="B1" s="73"/>
      <c r="C1" s="73"/>
      <c r="D1" s="73"/>
      <c r="E1" s="73"/>
      <c r="F1" s="73"/>
      <c r="G1" s="73"/>
      <c r="H1" s="73"/>
      <c r="I1" s="11"/>
      <c r="J1" s="11"/>
      <c r="K1" s="76">
        <f>DATE(YEAR(A1),MONTH(A1)-1,1)</f>
        <v>43647</v>
      </c>
      <c r="L1" s="76"/>
      <c r="M1" s="76"/>
      <c r="N1" s="76"/>
      <c r="O1" s="76"/>
      <c r="P1" s="76"/>
      <c r="Q1" s="76"/>
      <c r="S1" s="76">
        <f>DATE(YEAR(A1),MONTH(A1)+1,1)</f>
        <v>43709</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f t="shared" si="0"/>
        <v>43647</v>
      </c>
      <c r="M3" s="22">
        <f t="shared" si="0"/>
        <v>43648</v>
      </c>
      <c r="N3" s="22">
        <f t="shared" si="0"/>
        <v>43649</v>
      </c>
      <c r="O3" s="22">
        <f t="shared" si="0"/>
        <v>43650</v>
      </c>
      <c r="P3" s="22">
        <f t="shared" si="0"/>
        <v>43651</v>
      </c>
      <c r="Q3" s="22">
        <f t="shared" si="0"/>
        <v>43652</v>
      </c>
      <c r="R3" s="3"/>
      <c r="S3" s="22">
        <f t="shared" ref="S3:Y8" si="1">IF(MONTH($S$1)&lt;&gt;MONTH($S$1-(WEEKDAY($S$1,1)-(start_day-1))-IF((WEEKDAY($S$1,1)-(start_day-1))&lt;=0,7,0)+(ROW(S3)-ROW($S$3))*7+(COLUMN(S3)-COLUMN($S$3)+1)),"",$S$1-(WEEKDAY($S$1,1)-(start_day-1))-IF((WEEKDAY($S$1,1)-(start_day-1))&lt;=0,7,0)+(ROW(S3)-ROW($S$3))*7+(COLUMN(S3)-COLUMN($S$3)+1))</f>
        <v>43709</v>
      </c>
      <c r="T3" s="22">
        <f t="shared" si="1"/>
        <v>43710</v>
      </c>
      <c r="U3" s="22">
        <f t="shared" si="1"/>
        <v>43711</v>
      </c>
      <c r="V3" s="22">
        <f t="shared" si="1"/>
        <v>43712</v>
      </c>
      <c r="W3" s="22">
        <f t="shared" si="1"/>
        <v>43713</v>
      </c>
      <c r="X3" s="22">
        <f t="shared" si="1"/>
        <v>43714</v>
      </c>
      <c r="Y3" s="22">
        <f t="shared" si="1"/>
        <v>43715</v>
      </c>
    </row>
    <row r="4" spans="1:27" s="4" customFormat="1" ht="9" customHeight="1" x14ac:dyDescent="0.2">
      <c r="A4" s="73"/>
      <c r="B4" s="73"/>
      <c r="C4" s="73"/>
      <c r="D4" s="73"/>
      <c r="E4" s="73"/>
      <c r="F4" s="73"/>
      <c r="G4" s="73"/>
      <c r="H4" s="73"/>
      <c r="I4" s="11"/>
      <c r="J4" s="11"/>
      <c r="K4" s="22">
        <f t="shared" si="0"/>
        <v>43653</v>
      </c>
      <c r="L4" s="22">
        <f t="shared" si="0"/>
        <v>43654</v>
      </c>
      <c r="M4" s="22">
        <f t="shared" si="0"/>
        <v>43655</v>
      </c>
      <c r="N4" s="22">
        <f t="shared" si="0"/>
        <v>43656</v>
      </c>
      <c r="O4" s="22">
        <f t="shared" si="0"/>
        <v>43657</v>
      </c>
      <c r="P4" s="22">
        <f t="shared" si="0"/>
        <v>43658</v>
      </c>
      <c r="Q4" s="22">
        <f t="shared" si="0"/>
        <v>43659</v>
      </c>
      <c r="R4" s="3"/>
      <c r="S4" s="22">
        <f t="shared" si="1"/>
        <v>43716</v>
      </c>
      <c r="T4" s="22">
        <f t="shared" si="1"/>
        <v>43717</v>
      </c>
      <c r="U4" s="22">
        <f t="shared" si="1"/>
        <v>43718</v>
      </c>
      <c r="V4" s="22">
        <f t="shared" si="1"/>
        <v>43719</v>
      </c>
      <c r="W4" s="22">
        <f t="shared" si="1"/>
        <v>43720</v>
      </c>
      <c r="X4" s="22">
        <f t="shared" si="1"/>
        <v>43721</v>
      </c>
      <c r="Y4" s="22">
        <f t="shared" si="1"/>
        <v>43722</v>
      </c>
    </row>
    <row r="5" spans="1:27" s="4" customFormat="1" ht="9" customHeight="1" x14ac:dyDescent="0.2">
      <c r="A5" s="73"/>
      <c r="B5" s="73"/>
      <c r="C5" s="73"/>
      <c r="D5" s="73"/>
      <c r="E5" s="73"/>
      <c r="F5" s="73"/>
      <c r="G5" s="73"/>
      <c r="H5" s="73"/>
      <c r="I5" s="11"/>
      <c r="J5" s="11"/>
      <c r="K5" s="22">
        <f t="shared" si="0"/>
        <v>43660</v>
      </c>
      <c r="L5" s="22">
        <f t="shared" si="0"/>
        <v>43661</v>
      </c>
      <c r="M5" s="22">
        <f t="shared" si="0"/>
        <v>43662</v>
      </c>
      <c r="N5" s="22">
        <f t="shared" si="0"/>
        <v>43663</v>
      </c>
      <c r="O5" s="22">
        <f t="shared" si="0"/>
        <v>43664</v>
      </c>
      <c r="P5" s="22">
        <f t="shared" si="0"/>
        <v>43665</v>
      </c>
      <c r="Q5" s="22">
        <f t="shared" si="0"/>
        <v>43666</v>
      </c>
      <c r="R5" s="3"/>
      <c r="S5" s="22">
        <f t="shared" si="1"/>
        <v>43723</v>
      </c>
      <c r="T5" s="22">
        <f t="shared" si="1"/>
        <v>43724</v>
      </c>
      <c r="U5" s="22">
        <f t="shared" si="1"/>
        <v>43725</v>
      </c>
      <c r="V5" s="22">
        <f t="shared" si="1"/>
        <v>43726</v>
      </c>
      <c r="W5" s="22">
        <f t="shared" si="1"/>
        <v>43727</v>
      </c>
      <c r="X5" s="22">
        <f t="shared" si="1"/>
        <v>43728</v>
      </c>
      <c r="Y5" s="22">
        <f t="shared" si="1"/>
        <v>43729</v>
      </c>
    </row>
    <row r="6" spans="1:27" s="4" customFormat="1" ht="9" customHeight="1" x14ac:dyDescent="0.2">
      <c r="A6" s="73"/>
      <c r="B6" s="73"/>
      <c r="C6" s="73"/>
      <c r="D6" s="73"/>
      <c r="E6" s="73"/>
      <c r="F6" s="73"/>
      <c r="G6" s="73"/>
      <c r="H6" s="73"/>
      <c r="I6" s="11"/>
      <c r="J6" s="11"/>
      <c r="K6" s="22">
        <f t="shared" si="0"/>
        <v>43667</v>
      </c>
      <c r="L6" s="22">
        <f t="shared" si="0"/>
        <v>43668</v>
      </c>
      <c r="M6" s="22">
        <f t="shared" si="0"/>
        <v>43669</v>
      </c>
      <c r="N6" s="22">
        <f t="shared" si="0"/>
        <v>43670</v>
      </c>
      <c r="O6" s="22">
        <f t="shared" si="0"/>
        <v>43671</v>
      </c>
      <c r="P6" s="22">
        <f t="shared" si="0"/>
        <v>43672</v>
      </c>
      <c r="Q6" s="22">
        <f t="shared" si="0"/>
        <v>43673</v>
      </c>
      <c r="R6" s="3"/>
      <c r="S6" s="22">
        <f t="shared" si="1"/>
        <v>43730</v>
      </c>
      <c r="T6" s="22">
        <f t="shared" si="1"/>
        <v>43731</v>
      </c>
      <c r="U6" s="22">
        <f t="shared" si="1"/>
        <v>43732</v>
      </c>
      <c r="V6" s="22">
        <f t="shared" si="1"/>
        <v>43733</v>
      </c>
      <c r="W6" s="22">
        <f t="shared" si="1"/>
        <v>43734</v>
      </c>
      <c r="X6" s="22">
        <f t="shared" si="1"/>
        <v>43735</v>
      </c>
      <c r="Y6" s="22">
        <f t="shared" si="1"/>
        <v>43736</v>
      </c>
    </row>
    <row r="7" spans="1:27" s="4" customFormat="1" ht="9" customHeight="1" x14ac:dyDescent="0.2">
      <c r="A7" s="73"/>
      <c r="B7" s="73"/>
      <c r="C7" s="73"/>
      <c r="D7" s="73"/>
      <c r="E7" s="73"/>
      <c r="F7" s="73"/>
      <c r="G7" s="73"/>
      <c r="H7" s="73"/>
      <c r="I7" s="11"/>
      <c r="J7" s="11"/>
      <c r="K7" s="22">
        <f t="shared" si="0"/>
        <v>43674</v>
      </c>
      <c r="L7" s="22">
        <f t="shared" si="0"/>
        <v>43675</v>
      </c>
      <c r="M7" s="22">
        <f t="shared" si="0"/>
        <v>43676</v>
      </c>
      <c r="N7" s="22">
        <f t="shared" si="0"/>
        <v>43677</v>
      </c>
      <c r="O7" s="22" t="str">
        <f t="shared" si="0"/>
        <v/>
      </c>
      <c r="P7" s="22" t="str">
        <f t="shared" si="0"/>
        <v/>
      </c>
      <c r="Q7" s="22" t="str">
        <f t="shared" si="0"/>
        <v/>
      </c>
      <c r="R7" s="3"/>
      <c r="S7" s="22">
        <f t="shared" si="1"/>
        <v>43737</v>
      </c>
      <c r="T7" s="22">
        <f t="shared" si="1"/>
        <v>43738</v>
      </c>
      <c r="U7" s="22" t="str">
        <f t="shared" si="1"/>
        <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43674</v>
      </c>
      <c r="B9" s="75"/>
      <c r="C9" s="75">
        <f>C10</f>
        <v>43675</v>
      </c>
      <c r="D9" s="75"/>
      <c r="E9" s="75">
        <f>E10</f>
        <v>43676</v>
      </c>
      <c r="F9" s="75"/>
      <c r="G9" s="75">
        <f>G10</f>
        <v>43677</v>
      </c>
      <c r="H9" s="75"/>
      <c r="I9" s="75">
        <f>I10</f>
        <v>43678</v>
      </c>
      <c r="J9" s="75"/>
      <c r="K9" s="75">
        <f>K10</f>
        <v>43679</v>
      </c>
      <c r="L9" s="75"/>
      <c r="M9" s="75"/>
      <c r="N9" s="75"/>
      <c r="O9" s="75"/>
      <c r="P9" s="75"/>
      <c r="Q9" s="75"/>
      <c r="R9" s="75"/>
      <c r="S9" s="75">
        <f>S10</f>
        <v>43680</v>
      </c>
      <c r="T9" s="75"/>
      <c r="U9" s="75"/>
      <c r="V9" s="75"/>
      <c r="W9" s="75"/>
      <c r="X9" s="75"/>
      <c r="Y9" s="75"/>
      <c r="Z9" s="77"/>
    </row>
    <row r="10" spans="1:27" s="1" customFormat="1" ht="18.75" x14ac:dyDescent="0.2">
      <c r="A10" s="14">
        <f>$A$1-(WEEKDAY($A$1,1)-(start_day-1))-IF((WEEKDAY($A$1,1)-(start_day-1))&lt;=0,7,0)+1</f>
        <v>43674</v>
      </c>
      <c r="B10" s="15"/>
      <c r="C10" s="12">
        <f>A10+1</f>
        <v>43675</v>
      </c>
      <c r="D10" s="13"/>
      <c r="E10" s="12">
        <f>C10+1</f>
        <v>43676</v>
      </c>
      <c r="F10" s="13"/>
      <c r="G10" s="12">
        <f>E10+1</f>
        <v>43677</v>
      </c>
      <c r="H10" s="13"/>
      <c r="I10" s="12">
        <f>G10+1</f>
        <v>43678</v>
      </c>
      <c r="J10" s="13"/>
      <c r="K10" s="54">
        <f>I10+1</f>
        <v>43679</v>
      </c>
      <c r="L10" s="55"/>
      <c r="M10" s="56"/>
      <c r="N10" s="56"/>
      <c r="O10" s="56"/>
      <c r="P10" s="56"/>
      <c r="Q10" s="56"/>
      <c r="R10" s="57"/>
      <c r="S10" s="58">
        <f>K10+1</f>
        <v>43680</v>
      </c>
      <c r="T10" s="59"/>
      <c r="U10" s="60"/>
      <c r="V10" s="60"/>
      <c r="W10" s="60"/>
      <c r="X10" s="60"/>
      <c r="Y10" s="60"/>
      <c r="Z10" s="61"/>
    </row>
    <row r="11" spans="1:27" s="1" customFormat="1" ht="15.75" x14ac:dyDescent="0.2">
      <c r="A11" s="51"/>
      <c r="B11" s="52"/>
      <c r="C11" s="64"/>
      <c r="D11" s="65"/>
      <c r="E11" s="64"/>
      <c r="F11" s="65"/>
      <c r="G11" s="64"/>
      <c r="H11" s="65"/>
      <c r="I11" s="68" t="s">
        <v>11</v>
      </c>
      <c r="J11" s="69"/>
      <c r="K11" s="68" t="s">
        <v>17</v>
      </c>
      <c r="L11" s="85"/>
      <c r="M11" s="85"/>
      <c r="N11" s="85"/>
      <c r="O11" s="85"/>
      <c r="P11" s="85"/>
      <c r="Q11" s="85"/>
      <c r="R11" s="69"/>
      <c r="S11" s="82"/>
      <c r="T11" s="83"/>
      <c r="U11" s="83"/>
      <c r="V11" s="83"/>
      <c r="W11" s="83"/>
      <c r="X11" s="83"/>
      <c r="Y11" s="83"/>
      <c r="Z11" s="84"/>
    </row>
    <row r="12" spans="1:27" s="1" customFormat="1" ht="15.75" x14ac:dyDescent="0.2">
      <c r="A12" s="51"/>
      <c r="B12" s="52"/>
      <c r="C12" s="64"/>
      <c r="D12" s="65"/>
      <c r="E12" s="64"/>
      <c r="F12" s="65"/>
      <c r="G12" s="64"/>
      <c r="H12" s="65"/>
      <c r="I12" s="68" t="s">
        <v>12</v>
      </c>
      <c r="J12" s="69"/>
      <c r="K12" s="68"/>
      <c r="L12" s="85"/>
      <c r="M12" s="85"/>
      <c r="N12" s="85"/>
      <c r="O12" s="85"/>
      <c r="P12" s="85"/>
      <c r="Q12" s="85"/>
      <c r="R12" s="69"/>
      <c r="S12" s="82"/>
      <c r="T12" s="83"/>
      <c r="U12" s="83"/>
      <c r="V12" s="83"/>
      <c r="W12" s="83"/>
      <c r="X12" s="83"/>
      <c r="Y12" s="83"/>
      <c r="Z12" s="84"/>
    </row>
    <row r="13" spans="1:27" s="1" customFormat="1" ht="15.75" x14ac:dyDescent="0.2">
      <c r="A13" s="51"/>
      <c r="B13" s="52"/>
      <c r="C13" s="64"/>
      <c r="D13" s="65"/>
      <c r="E13" s="64"/>
      <c r="F13" s="65"/>
      <c r="G13" s="64"/>
      <c r="H13" s="65"/>
      <c r="I13" s="68" t="s">
        <v>22</v>
      </c>
      <c r="J13" s="69"/>
      <c r="K13" s="68"/>
      <c r="L13" s="85"/>
      <c r="M13" s="85"/>
      <c r="N13" s="85"/>
      <c r="O13" s="85"/>
      <c r="P13" s="85"/>
      <c r="Q13" s="85"/>
      <c r="R13" s="69"/>
      <c r="S13" s="82"/>
      <c r="T13" s="83"/>
      <c r="U13" s="83"/>
      <c r="V13" s="83"/>
      <c r="W13" s="83"/>
      <c r="X13" s="83"/>
      <c r="Y13" s="83"/>
      <c r="Z13" s="84"/>
    </row>
    <row r="14" spans="1:27" s="1" customFormat="1" ht="15.75" x14ac:dyDescent="0.2">
      <c r="A14" s="51"/>
      <c r="B14" s="52"/>
      <c r="C14" s="64"/>
      <c r="D14" s="65"/>
      <c r="E14" s="64"/>
      <c r="F14" s="65"/>
      <c r="G14" s="64"/>
      <c r="H14" s="65"/>
      <c r="I14" s="68"/>
      <c r="J14" s="69"/>
      <c r="K14" s="68"/>
      <c r="L14" s="85"/>
      <c r="M14" s="85"/>
      <c r="N14" s="85"/>
      <c r="O14" s="85"/>
      <c r="P14" s="85"/>
      <c r="Q14" s="85"/>
      <c r="R14" s="69"/>
      <c r="S14" s="82"/>
      <c r="T14" s="83"/>
      <c r="U14" s="83"/>
      <c r="V14" s="83"/>
      <c r="W14" s="83"/>
      <c r="X14" s="83"/>
      <c r="Y14" s="83"/>
      <c r="Z14" s="84"/>
    </row>
    <row r="15" spans="1:27" s="2" customFormat="1" ht="13.15" customHeight="1" x14ac:dyDescent="0.2">
      <c r="A15" s="48"/>
      <c r="B15" s="49"/>
      <c r="C15" s="62"/>
      <c r="D15" s="63"/>
      <c r="E15" s="62"/>
      <c r="F15" s="63"/>
      <c r="G15" s="62"/>
      <c r="H15" s="63"/>
      <c r="I15" s="66"/>
      <c r="J15" s="67"/>
      <c r="K15" s="66"/>
      <c r="L15" s="89"/>
      <c r="M15" s="89"/>
      <c r="N15" s="89"/>
      <c r="O15" s="89"/>
      <c r="P15" s="89"/>
      <c r="Q15" s="89"/>
      <c r="R15" s="67"/>
      <c r="S15" s="86"/>
      <c r="T15" s="87"/>
      <c r="U15" s="87"/>
      <c r="V15" s="87"/>
      <c r="W15" s="87"/>
      <c r="X15" s="87"/>
      <c r="Y15" s="87"/>
      <c r="Z15" s="88"/>
      <c r="AA15" s="1"/>
    </row>
    <row r="16" spans="1:27" s="1" customFormat="1" ht="18.75" x14ac:dyDescent="0.2">
      <c r="A16" s="14">
        <f>S10+1</f>
        <v>43681</v>
      </c>
      <c r="B16" s="15"/>
      <c r="C16" s="12">
        <f>A16+1</f>
        <v>43682</v>
      </c>
      <c r="D16" s="13"/>
      <c r="E16" s="12">
        <f>C16+1</f>
        <v>43683</v>
      </c>
      <c r="F16" s="13"/>
      <c r="G16" s="12">
        <f>E16+1</f>
        <v>43684</v>
      </c>
      <c r="H16" s="13"/>
      <c r="I16" s="12">
        <f>G16+1</f>
        <v>43685</v>
      </c>
      <c r="J16" s="13"/>
      <c r="K16" s="54">
        <f>I16+1</f>
        <v>43686</v>
      </c>
      <c r="L16" s="55"/>
      <c r="M16" s="56"/>
      <c r="N16" s="56"/>
      <c r="O16" s="56"/>
      <c r="P16" s="56"/>
      <c r="Q16" s="56"/>
      <c r="R16" s="57"/>
      <c r="S16" s="58">
        <f>K16+1</f>
        <v>43687</v>
      </c>
      <c r="T16" s="59"/>
      <c r="U16" s="60"/>
      <c r="V16" s="60"/>
      <c r="W16" s="60"/>
      <c r="X16" s="60"/>
      <c r="Y16" s="60"/>
      <c r="Z16" s="61"/>
    </row>
    <row r="17" spans="1:27" s="1" customFormat="1" ht="15.75" x14ac:dyDescent="0.2">
      <c r="A17" s="82"/>
      <c r="B17" s="83"/>
      <c r="C17" s="68" t="s">
        <v>11</v>
      </c>
      <c r="D17" s="69"/>
      <c r="E17" s="68" t="s">
        <v>11</v>
      </c>
      <c r="F17" s="69"/>
      <c r="G17" s="68" t="s">
        <v>11</v>
      </c>
      <c r="H17" s="69"/>
      <c r="I17" s="68" t="s">
        <v>11</v>
      </c>
      <c r="J17" s="69"/>
      <c r="K17" s="68" t="s">
        <v>11</v>
      </c>
      <c r="L17" s="85"/>
      <c r="M17" s="85"/>
      <c r="N17" s="85"/>
      <c r="O17" s="85"/>
      <c r="P17" s="85"/>
      <c r="Q17" s="85"/>
      <c r="R17" s="69"/>
      <c r="S17" s="82"/>
      <c r="T17" s="83"/>
      <c r="U17" s="83"/>
      <c r="V17" s="83"/>
      <c r="W17" s="83"/>
      <c r="X17" s="83"/>
      <c r="Y17" s="83"/>
      <c r="Z17" s="84"/>
    </row>
    <row r="18" spans="1:27" s="1" customFormat="1" ht="15.75" x14ac:dyDescent="0.2">
      <c r="A18" s="82"/>
      <c r="B18" s="83"/>
      <c r="C18" s="68" t="s">
        <v>19</v>
      </c>
      <c r="D18" s="69"/>
      <c r="E18" s="68" t="s">
        <v>19</v>
      </c>
      <c r="F18" s="69"/>
      <c r="G18" s="68" t="s">
        <v>18</v>
      </c>
      <c r="H18" s="69"/>
      <c r="I18" s="68" t="s">
        <v>19</v>
      </c>
      <c r="J18" s="69"/>
      <c r="K18" s="68" t="s">
        <v>19</v>
      </c>
      <c r="L18" s="85"/>
      <c r="M18" s="85"/>
      <c r="N18" s="85"/>
      <c r="O18" s="85"/>
      <c r="P18" s="85"/>
      <c r="Q18" s="85"/>
      <c r="R18" s="69"/>
      <c r="S18" s="82"/>
      <c r="T18" s="83"/>
      <c r="U18" s="83"/>
      <c r="V18" s="83"/>
      <c r="W18" s="83"/>
      <c r="X18" s="83"/>
      <c r="Y18" s="83"/>
      <c r="Z18" s="84"/>
    </row>
    <row r="19" spans="1:27" s="1" customFormat="1" ht="15.75" x14ac:dyDescent="0.2">
      <c r="A19" s="82"/>
      <c r="B19" s="83"/>
      <c r="C19" s="68" t="s">
        <v>22</v>
      </c>
      <c r="D19" s="69"/>
      <c r="E19" s="68" t="s">
        <v>22</v>
      </c>
      <c r="F19" s="69"/>
      <c r="G19" s="68" t="s">
        <v>22</v>
      </c>
      <c r="H19" s="69"/>
      <c r="I19" s="68" t="s">
        <v>22</v>
      </c>
      <c r="J19" s="69"/>
      <c r="K19" s="68" t="s">
        <v>22</v>
      </c>
      <c r="L19" s="85"/>
      <c r="M19" s="85"/>
      <c r="N19" s="85"/>
      <c r="O19" s="85"/>
      <c r="P19" s="85"/>
      <c r="Q19" s="85"/>
      <c r="R19" s="69"/>
      <c r="S19" s="82"/>
      <c r="T19" s="83"/>
      <c r="U19" s="83"/>
      <c r="V19" s="83"/>
      <c r="W19" s="83"/>
      <c r="X19" s="83"/>
      <c r="Y19" s="83"/>
      <c r="Z19" s="84"/>
    </row>
    <row r="20" spans="1:27" s="1" customFormat="1" ht="15.75" x14ac:dyDescent="0.2">
      <c r="A20" s="82"/>
      <c r="B20" s="83"/>
      <c r="C20" s="68"/>
      <c r="D20" s="69"/>
      <c r="E20" s="68"/>
      <c r="F20" s="69"/>
      <c r="G20" s="68"/>
      <c r="H20" s="69"/>
      <c r="I20" s="68"/>
      <c r="J20" s="69"/>
      <c r="K20" s="68"/>
      <c r="L20" s="85"/>
      <c r="M20" s="85"/>
      <c r="N20" s="85"/>
      <c r="O20" s="85"/>
      <c r="P20" s="85"/>
      <c r="Q20" s="85"/>
      <c r="R20" s="69"/>
      <c r="S20" s="82"/>
      <c r="T20" s="83"/>
      <c r="U20" s="83"/>
      <c r="V20" s="83"/>
      <c r="W20" s="83"/>
      <c r="X20" s="83"/>
      <c r="Y20" s="83"/>
      <c r="Z20" s="84"/>
    </row>
    <row r="21" spans="1:27" s="2" customFormat="1" ht="13.15" customHeight="1" x14ac:dyDescent="0.2">
      <c r="A21" s="86"/>
      <c r="B21" s="87"/>
      <c r="C21" s="66"/>
      <c r="D21" s="67"/>
      <c r="E21" s="66"/>
      <c r="F21" s="67"/>
      <c r="G21" s="66"/>
      <c r="H21" s="67"/>
      <c r="I21" s="66"/>
      <c r="J21" s="67"/>
      <c r="K21" s="66"/>
      <c r="L21" s="89"/>
      <c r="M21" s="89"/>
      <c r="N21" s="89"/>
      <c r="O21" s="89"/>
      <c r="P21" s="89"/>
      <c r="Q21" s="89"/>
      <c r="R21" s="67"/>
      <c r="S21" s="86"/>
      <c r="T21" s="87"/>
      <c r="U21" s="87"/>
      <c r="V21" s="87"/>
      <c r="W21" s="87"/>
      <c r="X21" s="87"/>
      <c r="Y21" s="87"/>
      <c r="Z21" s="88"/>
      <c r="AA21" s="1"/>
    </row>
    <row r="22" spans="1:27" s="1" customFormat="1" ht="18.75" x14ac:dyDescent="0.2">
      <c r="A22" s="14">
        <f>S16+1</f>
        <v>43688</v>
      </c>
      <c r="B22" s="15"/>
      <c r="C22" s="12">
        <f>A22+1</f>
        <v>43689</v>
      </c>
      <c r="D22" s="13"/>
      <c r="E22" s="12">
        <f>C22+1</f>
        <v>43690</v>
      </c>
      <c r="F22" s="13"/>
      <c r="G22" s="12">
        <f>E22+1</f>
        <v>43691</v>
      </c>
      <c r="H22" s="13"/>
      <c r="I22" s="12">
        <f>G22+1</f>
        <v>43692</v>
      </c>
      <c r="J22" s="13"/>
      <c r="K22" s="54">
        <f>I22+1</f>
        <v>43693</v>
      </c>
      <c r="L22" s="55"/>
      <c r="M22" s="56"/>
      <c r="N22" s="56"/>
      <c r="O22" s="56"/>
      <c r="P22" s="56"/>
      <c r="Q22" s="56"/>
      <c r="R22" s="57"/>
      <c r="S22" s="58">
        <f>K22+1</f>
        <v>43694</v>
      </c>
      <c r="T22" s="59"/>
      <c r="U22" s="60"/>
      <c r="V22" s="60"/>
      <c r="W22" s="60"/>
      <c r="X22" s="60"/>
      <c r="Y22" s="60"/>
      <c r="Z22" s="61"/>
    </row>
    <row r="23" spans="1:27" s="1" customFormat="1" ht="15.75" x14ac:dyDescent="0.2">
      <c r="A23" s="82"/>
      <c r="B23" s="83"/>
      <c r="C23" s="68" t="s">
        <v>11</v>
      </c>
      <c r="D23" s="69"/>
      <c r="E23" s="68" t="s">
        <v>17</v>
      </c>
      <c r="F23" s="69"/>
      <c r="G23" s="68" t="s">
        <v>21</v>
      </c>
      <c r="H23" s="69"/>
      <c r="I23" s="68" t="s">
        <v>11</v>
      </c>
      <c r="J23" s="69"/>
      <c r="K23" s="68" t="s">
        <v>17</v>
      </c>
      <c r="L23" s="85"/>
      <c r="M23" s="85"/>
      <c r="N23" s="85"/>
      <c r="O23" s="85"/>
      <c r="P23" s="85"/>
      <c r="Q23" s="85"/>
      <c r="R23" s="69"/>
      <c r="S23" s="82"/>
      <c r="T23" s="83"/>
      <c r="U23" s="83"/>
      <c r="V23" s="83"/>
      <c r="W23" s="83"/>
      <c r="X23" s="83"/>
      <c r="Y23" s="83"/>
      <c r="Z23" s="84"/>
    </row>
    <row r="24" spans="1:27" s="1" customFormat="1" ht="15.75" x14ac:dyDescent="0.2">
      <c r="A24" s="82"/>
      <c r="B24" s="83"/>
      <c r="C24" s="68" t="s">
        <v>20</v>
      </c>
      <c r="D24" s="69"/>
      <c r="E24" s="68"/>
      <c r="F24" s="69"/>
      <c r="G24" s="68"/>
      <c r="H24" s="69"/>
      <c r="I24" s="68" t="s">
        <v>23</v>
      </c>
      <c r="J24" s="69"/>
      <c r="K24" s="68"/>
      <c r="L24" s="85"/>
      <c r="M24" s="85"/>
      <c r="N24" s="85"/>
      <c r="O24" s="85"/>
      <c r="P24" s="85"/>
      <c r="Q24" s="85"/>
      <c r="R24" s="69"/>
      <c r="S24" s="82"/>
      <c r="T24" s="83"/>
      <c r="U24" s="83"/>
      <c r="V24" s="83"/>
      <c r="W24" s="83"/>
      <c r="X24" s="83"/>
      <c r="Y24" s="83"/>
      <c r="Z24" s="84"/>
    </row>
    <row r="25" spans="1:27" s="1" customFormat="1" ht="15.75" x14ac:dyDescent="0.2">
      <c r="A25" s="82"/>
      <c r="B25" s="83"/>
      <c r="C25" s="68" t="s">
        <v>22</v>
      </c>
      <c r="D25" s="69"/>
      <c r="E25" s="68"/>
      <c r="F25" s="69"/>
      <c r="G25" s="68" t="s">
        <v>11</v>
      </c>
      <c r="H25" s="69"/>
      <c r="I25" s="68"/>
      <c r="J25" s="69"/>
      <c r="K25" s="68"/>
      <c r="L25" s="85"/>
      <c r="M25" s="85"/>
      <c r="N25" s="85"/>
      <c r="O25" s="85"/>
      <c r="P25" s="85"/>
      <c r="Q25" s="85"/>
      <c r="R25" s="69"/>
      <c r="S25" s="82"/>
      <c r="T25" s="83"/>
      <c r="U25" s="83"/>
      <c r="V25" s="83"/>
      <c r="W25" s="83"/>
      <c r="X25" s="83"/>
      <c r="Y25" s="83"/>
      <c r="Z25" s="84"/>
    </row>
    <row r="26" spans="1:27" s="1" customFormat="1" ht="15.75" x14ac:dyDescent="0.2">
      <c r="A26" s="82"/>
      <c r="B26" s="83"/>
      <c r="C26" s="68"/>
      <c r="D26" s="69"/>
      <c r="E26" s="68"/>
      <c r="F26" s="69"/>
      <c r="G26" s="68" t="s">
        <v>23</v>
      </c>
      <c r="H26" s="69"/>
      <c r="I26" s="68"/>
      <c r="J26" s="69"/>
      <c r="K26" s="68"/>
      <c r="L26" s="85"/>
      <c r="M26" s="85"/>
      <c r="N26" s="85"/>
      <c r="O26" s="85"/>
      <c r="P26" s="85"/>
      <c r="Q26" s="85"/>
      <c r="R26" s="69"/>
      <c r="S26" s="82"/>
      <c r="T26" s="83"/>
      <c r="U26" s="83"/>
      <c r="V26" s="83"/>
      <c r="W26" s="83"/>
      <c r="X26" s="83"/>
      <c r="Y26" s="83"/>
      <c r="Z26" s="84"/>
    </row>
    <row r="27" spans="1:27" s="2" customFormat="1" ht="15.75" x14ac:dyDescent="0.2">
      <c r="A27" s="86"/>
      <c r="B27" s="87"/>
      <c r="C27" s="66"/>
      <c r="D27" s="67"/>
      <c r="E27" s="66"/>
      <c r="F27" s="67"/>
      <c r="G27" s="66"/>
      <c r="H27" s="67"/>
      <c r="I27" s="66"/>
      <c r="J27" s="67"/>
      <c r="K27" s="66"/>
      <c r="L27" s="89"/>
      <c r="M27" s="89"/>
      <c r="N27" s="89"/>
      <c r="O27" s="89"/>
      <c r="P27" s="89"/>
      <c r="Q27" s="89"/>
      <c r="R27" s="67"/>
      <c r="S27" s="86"/>
      <c r="T27" s="87"/>
      <c r="U27" s="87"/>
      <c r="V27" s="87"/>
      <c r="W27" s="87"/>
      <c r="X27" s="87"/>
      <c r="Y27" s="87"/>
      <c r="Z27" s="88"/>
      <c r="AA27" s="1"/>
    </row>
    <row r="28" spans="1:27" s="1" customFormat="1" ht="18.75" x14ac:dyDescent="0.2">
      <c r="A28" s="14">
        <f>S22+1</f>
        <v>43695</v>
      </c>
      <c r="B28" s="15"/>
      <c r="C28" s="12">
        <f>A28+1</f>
        <v>43696</v>
      </c>
      <c r="D28" s="13"/>
      <c r="E28" s="12">
        <f>C28+1</f>
        <v>43697</v>
      </c>
      <c r="F28" s="13"/>
      <c r="G28" s="12">
        <f>E28+1</f>
        <v>43698</v>
      </c>
      <c r="H28" s="13"/>
      <c r="I28" s="12">
        <f>G28+1</f>
        <v>43699</v>
      </c>
      <c r="J28" s="13"/>
      <c r="K28" s="54">
        <f>I28+1</f>
        <v>43700</v>
      </c>
      <c r="L28" s="55"/>
      <c r="M28" s="56"/>
      <c r="N28" s="56"/>
      <c r="O28" s="56"/>
      <c r="P28" s="56"/>
      <c r="Q28" s="56"/>
      <c r="R28" s="57"/>
      <c r="S28" s="58">
        <f>K28+1</f>
        <v>43701</v>
      </c>
      <c r="T28" s="59"/>
      <c r="U28" s="60"/>
      <c r="V28" s="60"/>
      <c r="W28" s="60"/>
      <c r="X28" s="60"/>
      <c r="Y28" s="60"/>
      <c r="Z28" s="61"/>
    </row>
    <row r="29" spans="1:27" s="1" customFormat="1" ht="15.75" x14ac:dyDescent="0.2">
      <c r="A29" s="82"/>
      <c r="B29" s="83"/>
      <c r="C29" s="68" t="s">
        <v>11</v>
      </c>
      <c r="D29" s="69"/>
      <c r="E29" s="68" t="s">
        <v>24</v>
      </c>
      <c r="F29" s="69"/>
      <c r="G29" s="68" t="s">
        <v>11</v>
      </c>
      <c r="H29" s="69"/>
      <c r="I29" s="90" t="s">
        <v>29</v>
      </c>
      <c r="J29" s="91"/>
      <c r="K29" s="68" t="s">
        <v>34</v>
      </c>
      <c r="L29" s="85"/>
      <c r="M29" s="85"/>
      <c r="N29" s="85"/>
      <c r="O29" s="85"/>
      <c r="P29" s="85"/>
      <c r="Q29" s="85"/>
      <c r="R29" s="69"/>
      <c r="S29" s="82" t="s">
        <v>41</v>
      </c>
      <c r="T29" s="83"/>
      <c r="U29" s="83"/>
      <c r="V29" s="83"/>
      <c r="W29" s="83"/>
      <c r="X29" s="83"/>
      <c r="Y29" s="83"/>
      <c r="Z29" s="84"/>
    </row>
    <row r="30" spans="1:27" s="1" customFormat="1" ht="15.75" x14ac:dyDescent="0.2">
      <c r="A30" s="82"/>
      <c r="B30" s="83"/>
      <c r="C30" s="68" t="s">
        <v>38</v>
      </c>
      <c r="D30" s="69"/>
      <c r="E30" s="68" t="s">
        <v>25</v>
      </c>
      <c r="F30" s="69"/>
      <c r="G30" s="92" t="s">
        <v>23</v>
      </c>
      <c r="H30" s="69"/>
      <c r="I30" s="90" t="s">
        <v>30</v>
      </c>
      <c r="J30" s="91"/>
      <c r="K30" s="68" t="s">
        <v>35</v>
      </c>
      <c r="L30" s="85"/>
      <c r="M30" s="85"/>
      <c r="N30" s="85"/>
      <c r="O30" s="85"/>
      <c r="P30" s="85"/>
      <c r="Q30" s="85"/>
      <c r="R30" s="69"/>
      <c r="S30" s="82" t="s">
        <v>25</v>
      </c>
      <c r="T30" s="83"/>
      <c r="U30" s="83"/>
      <c r="V30" s="83"/>
      <c r="W30" s="83"/>
      <c r="X30" s="83"/>
      <c r="Y30" s="83"/>
      <c r="Z30" s="84"/>
    </row>
    <row r="31" spans="1:27" s="1" customFormat="1" ht="15.75" x14ac:dyDescent="0.2">
      <c r="A31" s="82"/>
      <c r="B31" s="83"/>
      <c r="C31" s="68" t="s">
        <v>22</v>
      </c>
      <c r="D31" s="69"/>
      <c r="E31" s="68" t="s">
        <v>26</v>
      </c>
      <c r="F31" s="69"/>
      <c r="G31" s="68"/>
      <c r="H31" s="69"/>
      <c r="I31" s="90" t="s">
        <v>33</v>
      </c>
      <c r="J31" s="91"/>
      <c r="K31" s="68" t="s">
        <v>36</v>
      </c>
      <c r="L31" s="85"/>
      <c r="M31" s="85"/>
      <c r="N31" s="85"/>
      <c r="O31" s="85"/>
      <c r="P31" s="85"/>
      <c r="Q31" s="85"/>
      <c r="R31" s="69"/>
      <c r="S31" s="82" t="s">
        <v>42</v>
      </c>
      <c r="T31" s="83"/>
      <c r="U31" s="83"/>
      <c r="V31" s="83"/>
      <c r="W31" s="83"/>
      <c r="X31" s="83"/>
      <c r="Y31" s="83"/>
      <c r="Z31" s="84"/>
    </row>
    <row r="32" spans="1:27" s="1" customFormat="1" ht="15.75" x14ac:dyDescent="0.2">
      <c r="A32" s="82"/>
      <c r="B32" s="83"/>
      <c r="C32" s="68"/>
      <c r="D32" s="69"/>
      <c r="E32" s="68" t="s">
        <v>27</v>
      </c>
      <c r="F32" s="69"/>
      <c r="G32" s="68"/>
      <c r="H32" s="69"/>
      <c r="I32" s="90" t="s">
        <v>31</v>
      </c>
      <c r="J32" s="91"/>
      <c r="K32" s="68" t="s">
        <v>37</v>
      </c>
      <c r="L32" s="85"/>
      <c r="M32" s="85"/>
      <c r="N32" s="85"/>
      <c r="O32" s="85"/>
      <c r="P32" s="85"/>
      <c r="Q32" s="85"/>
      <c r="R32" s="69"/>
      <c r="S32" s="82" t="s">
        <v>43</v>
      </c>
      <c r="T32" s="83"/>
      <c r="U32" s="83"/>
      <c r="V32" s="83"/>
      <c r="W32" s="83"/>
      <c r="X32" s="83"/>
      <c r="Y32" s="83"/>
      <c r="Z32" s="84"/>
    </row>
    <row r="33" spans="1:27" s="2" customFormat="1" ht="15.75" x14ac:dyDescent="0.2">
      <c r="A33" s="86"/>
      <c r="B33" s="87"/>
      <c r="C33" s="66"/>
      <c r="D33" s="67"/>
      <c r="E33" s="66" t="s">
        <v>28</v>
      </c>
      <c r="F33" s="67"/>
      <c r="G33" s="66"/>
      <c r="H33" s="67"/>
      <c r="I33" s="93" t="s">
        <v>32</v>
      </c>
      <c r="J33" s="94"/>
      <c r="K33" s="66" t="s">
        <v>22</v>
      </c>
      <c r="L33" s="89"/>
      <c r="M33" s="89"/>
      <c r="N33" s="89"/>
      <c r="O33" s="89"/>
      <c r="P33" s="89"/>
      <c r="Q33" s="89"/>
      <c r="R33" s="67"/>
      <c r="S33" s="86"/>
      <c r="T33" s="87"/>
      <c r="U33" s="87"/>
      <c r="V33" s="87"/>
      <c r="W33" s="87"/>
      <c r="X33" s="87"/>
      <c r="Y33" s="87"/>
      <c r="Z33" s="88"/>
      <c r="AA33" s="1"/>
    </row>
    <row r="34" spans="1:27" s="1" customFormat="1" ht="18.75" x14ac:dyDescent="0.2">
      <c r="A34" s="14">
        <f>S28+1</f>
        <v>43702</v>
      </c>
      <c r="B34" s="15"/>
      <c r="C34" s="12">
        <f>A34+1</f>
        <v>43703</v>
      </c>
      <c r="D34" s="13"/>
      <c r="E34" s="12">
        <f>C34+1</f>
        <v>43704</v>
      </c>
      <c r="F34" s="13"/>
      <c r="G34" s="12">
        <f>E34+1</f>
        <v>43705</v>
      </c>
      <c r="H34" s="13"/>
      <c r="I34" s="12">
        <f>G34+1</f>
        <v>43706</v>
      </c>
      <c r="J34" s="13"/>
      <c r="K34" s="54">
        <f>I34+1</f>
        <v>43707</v>
      </c>
      <c r="L34" s="55"/>
      <c r="M34" s="56"/>
      <c r="N34" s="56"/>
      <c r="O34" s="56"/>
      <c r="P34" s="56"/>
      <c r="Q34" s="56"/>
      <c r="R34" s="57"/>
      <c r="S34" s="58">
        <f>K34+1</f>
        <v>43708</v>
      </c>
      <c r="T34" s="59"/>
      <c r="U34" s="60"/>
      <c r="V34" s="60"/>
      <c r="W34" s="60"/>
      <c r="X34" s="60"/>
      <c r="Y34" s="60"/>
      <c r="Z34" s="61"/>
    </row>
    <row r="35" spans="1:27" s="1" customFormat="1" ht="15.75" x14ac:dyDescent="0.2">
      <c r="A35" s="82"/>
      <c r="B35" s="83"/>
      <c r="C35" s="68" t="s">
        <v>11</v>
      </c>
      <c r="D35" s="69"/>
      <c r="E35" s="68" t="s">
        <v>29</v>
      </c>
      <c r="F35" s="69"/>
      <c r="G35" s="68" t="s">
        <v>11</v>
      </c>
      <c r="H35" s="69"/>
      <c r="I35" s="68" t="s">
        <v>11</v>
      </c>
      <c r="J35" s="69"/>
      <c r="K35" s="68" t="s">
        <v>45</v>
      </c>
      <c r="L35" s="85"/>
      <c r="M35" s="85"/>
      <c r="N35" s="85"/>
      <c r="O35" s="85"/>
      <c r="P35" s="85"/>
      <c r="Q35" s="85"/>
      <c r="R35" s="69"/>
      <c r="S35" s="82"/>
      <c r="T35" s="83"/>
      <c r="U35" s="83"/>
      <c r="V35" s="83"/>
      <c r="W35" s="83"/>
      <c r="X35" s="83"/>
      <c r="Y35" s="83"/>
      <c r="Z35" s="84"/>
    </row>
    <row r="36" spans="1:27" s="1" customFormat="1" ht="15.75" x14ac:dyDescent="0.2">
      <c r="A36" s="82"/>
      <c r="B36" s="83"/>
      <c r="C36" s="68" t="s">
        <v>39</v>
      </c>
      <c r="D36" s="69"/>
      <c r="E36" s="68" t="s">
        <v>42</v>
      </c>
      <c r="F36" s="69"/>
      <c r="G36" s="68" t="s">
        <v>20</v>
      </c>
      <c r="H36" s="69"/>
      <c r="I36" s="68" t="s">
        <v>48</v>
      </c>
      <c r="J36" s="69"/>
      <c r="K36" s="68" t="s">
        <v>17</v>
      </c>
      <c r="L36" s="85"/>
      <c r="M36" s="85"/>
      <c r="N36" s="85"/>
      <c r="O36" s="85"/>
      <c r="P36" s="85"/>
      <c r="Q36" s="85"/>
      <c r="R36" s="69"/>
      <c r="S36" s="82"/>
      <c r="T36" s="83"/>
      <c r="U36" s="83"/>
      <c r="V36" s="83"/>
      <c r="W36" s="83"/>
      <c r="X36" s="83"/>
      <c r="Y36" s="83"/>
      <c r="Z36" s="84"/>
    </row>
    <row r="37" spans="1:27" s="1" customFormat="1" ht="15.75" x14ac:dyDescent="0.2">
      <c r="A37" s="82"/>
      <c r="B37" s="83"/>
      <c r="C37" s="68" t="s">
        <v>40</v>
      </c>
      <c r="D37" s="69"/>
      <c r="E37" s="68"/>
      <c r="F37" s="69"/>
      <c r="G37" s="68" t="s">
        <v>94</v>
      </c>
      <c r="H37" s="69"/>
      <c r="I37" s="68" t="s">
        <v>50</v>
      </c>
      <c r="J37" s="69"/>
      <c r="K37" s="68"/>
      <c r="L37" s="85"/>
      <c r="M37" s="85"/>
      <c r="N37" s="85"/>
      <c r="O37" s="85"/>
      <c r="P37" s="85"/>
      <c r="Q37" s="85"/>
      <c r="R37" s="69"/>
      <c r="S37" s="82"/>
      <c r="T37" s="83"/>
      <c r="U37" s="83"/>
      <c r="V37" s="83"/>
      <c r="W37" s="83"/>
      <c r="X37" s="83"/>
      <c r="Y37" s="83"/>
      <c r="Z37" s="84"/>
    </row>
    <row r="38" spans="1:27" s="1" customFormat="1" ht="15.75" x14ac:dyDescent="0.2">
      <c r="A38" s="82"/>
      <c r="B38" s="83"/>
      <c r="C38" s="68"/>
      <c r="D38" s="69"/>
      <c r="E38" s="68" t="s">
        <v>44</v>
      </c>
      <c r="F38" s="69"/>
      <c r="G38" s="68"/>
      <c r="H38" s="69"/>
      <c r="I38" s="68"/>
      <c r="J38" s="69"/>
      <c r="K38" s="68"/>
      <c r="L38" s="85"/>
      <c r="M38" s="85"/>
      <c r="N38" s="85"/>
      <c r="O38" s="85"/>
      <c r="P38" s="85"/>
      <c r="Q38" s="85"/>
      <c r="R38" s="69"/>
      <c r="S38" s="95" t="s">
        <v>46</v>
      </c>
      <c r="T38" s="96"/>
      <c r="U38" s="96"/>
      <c r="V38" s="96"/>
      <c r="W38" s="96"/>
      <c r="X38" s="96"/>
      <c r="Y38" s="96"/>
      <c r="Z38" s="97"/>
    </row>
    <row r="39" spans="1:27" s="2" customFormat="1" ht="15.75" x14ac:dyDescent="0.2">
      <c r="A39" s="86"/>
      <c r="B39" s="87"/>
      <c r="C39" s="66"/>
      <c r="D39" s="67"/>
      <c r="E39" s="66"/>
      <c r="F39" s="67"/>
      <c r="G39" s="66"/>
      <c r="H39" s="67"/>
      <c r="I39" s="66"/>
      <c r="J39" s="67"/>
      <c r="K39" s="66"/>
      <c r="L39" s="89"/>
      <c r="M39" s="89"/>
      <c r="N39" s="89"/>
      <c r="O39" s="89"/>
      <c r="P39" s="89"/>
      <c r="Q39" s="89"/>
      <c r="R39" s="67"/>
      <c r="S39" s="98" t="s">
        <v>47</v>
      </c>
      <c r="T39" s="99"/>
      <c r="U39" s="99"/>
      <c r="V39" s="99"/>
      <c r="W39" s="99"/>
      <c r="X39" s="99"/>
      <c r="Y39" s="99"/>
      <c r="Z39" s="100"/>
      <c r="AA39" s="1"/>
    </row>
    <row r="40" spans="1:27" ht="18.75" x14ac:dyDescent="0.25">
      <c r="A40" s="14">
        <f>S34+1</f>
        <v>43709</v>
      </c>
      <c r="B40" s="15"/>
      <c r="C40" s="12">
        <f>A40+1</f>
        <v>43710</v>
      </c>
      <c r="D40" s="13"/>
      <c r="E40" s="36" t="s">
        <v>49</v>
      </c>
      <c r="F40" s="37"/>
      <c r="G40" s="37"/>
      <c r="H40" s="37"/>
      <c r="I40" s="37"/>
      <c r="J40" s="37"/>
      <c r="K40" s="37"/>
      <c r="L40" s="37"/>
      <c r="M40" s="37"/>
      <c r="N40" s="37"/>
      <c r="O40" s="37"/>
      <c r="P40" s="37"/>
      <c r="Q40" s="37"/>
      <c r="R40" s="37"/>
      <c r="S40" s="37"/>
      <c r="T40" s="37"/>
      <c r="U40" s="37"/>
      <c r="V40" s="37"/>
      <c r="W40" s="37"/>
      <c r="X40" s="37"/>
      <c r="Y40" s="37"/>
      <c r="Z40" s="38"/>
    </row>
    <row r="41" spans="1:27" ht="15.75" x14ac:dyDescent="0.2">
      <c r="A41" s="51"/>
      <c r="B41" s="52"/>
      <c r="C41" s="64"/>
      <c r="D41" s="65"/>
      <c r="E41" s="33" t="s">
        <v>52</v>
      </c>
      <c r="F41" s="34"/>
      <c r="G41" s="34"/>
      <c r="H41" s="34"/>
      <c r="I41" s="34"/>
      <c r="J41" s="34"/>
      <c r="K41" s="34"/>
      <c r="L41" s="34"/>
      <c r="M41" s="34"/>
      <c r="N41" s="34"/>
      <c r="O41" s="34"/>
      <c r="P41" s="34"/>
      <c r="Q41" s="34"/>
      <c r="R41" s="34"/>
      <c r="S41" s="34"/>
      <c r="T41" s="34"/>
      <c r="U41" s="34"/>
      <c r="V41" s="34"/>
      <c r="W41" s="34"/>
      <c r="X41" s="34"/>
      <c r="Y41" s="34"/>
      <c r="Z41" s="39"/>
    </row>
    <row r="42" spans="1:27" ht="15.75" x14ac:dyDescent="0.2">
      <c r="A42" s="51"/>
      <c r="B42" s="52"/>
      <c r="C42" s="64"/>
      <c r="D42" s="65"/>
      <c r="E42" s="33" t="s">
        <v>51</v>
      </c>
      <c r="F42" s="34"/>
      <c r="G42" s="34"/>
      <c r="H42" s="34"/>
      <c r="I42" s="34"/>
      <c r="J42" s="34"/>
      <c r="K42" s="34"/>
      <c r="L42" s="34"/>
      <c r="M42" s="34"/>
      <c r="N42" s="34"/>
      <c r="O42" s="34"/>
      <c r="P42" s="34"/>
      <c r="Q42" s="34"/>
      <c r="R42" s="34"/>
      <c r="S42" s="34"/>
      <c r="T42" s="34"/>
      <c r="U42" s="34"/>
      <c r="V42" s="34"/>
      <c r="W42" s="34"/>
      <c r="X42" s="34"/>
      <c r="Y42" s="34"/>
      <c r="Z42" s="40"/>
    </row>
    <row r="43" spans="1:27" ht="15.75" x14ac:dyDescent="0.2">
      <c r="A43" s="51"/>
      <c r="B43" s="52"/>
      <c r="C43" s="64"/>
      <c r="D43" s="65"/>
      <c r="E43" s="33" t="s">
        <v>88</v>
      </c>
      <c r="F43" s="34"/>
      <c r="G43" s="34"/>
      <c r="H43" s="34"/>
      <c r="I43" s="34" t="s">
        <v>91</v>
      </c>
      <c r="J43" s="34"/>
      <c r="K43" s="34"/>
      <c r="L43" s="34"/>
      <c r="M43" s="34"/>
      <c r="N43" s="34"/>
      <c r="O43" s="34"/>
      <c r="P43" s="34"/>
      <c r="Q43" s="34"/>
      <c r="R43" s="34"/>
      <c r="S43" s="34"/>
      <c r="T43" s="34"/>
      <c r="U43" s="34"/>
      <c r="V43" s="34"/>
      <c r="W43" s="34"/>
      <c r="X43" s="34"/>
      <c r="Y43" s="34"/>
      <c r="Z43" s="40"/>
    </row>
    <row r="44" spans="1:27" ht="15.75" x14ac:dyDescent="0.2">
      <c r="A44" s="51"/>
      <c r="B44" s="52"/>
      <c r="C44" s="64"/>
      <c r="D44" s="65"/>
      <c r="E44" s="33" t="s">
        <v>89</v>
      </c>
      <c r="F44" s="34"/>
      <c r="G44" s="34"/>
      <c r="H44" s="34"/>
      <c r="I44" s="34" t="s">
        <v>92</v>
      </c>
      <c r="J44" s="34"/>
      <c r="K44" s="43"/>
      <c r="L44" s="43"/>
      <c r="M44" s="43"/>
      <c r="N44" s="43"/>
      <c r="O44" s="43"/>
      <c r="P44" s="43"/>
      <c r="Q44" s="43"/>
      <c r="R44" s="43"/>
      <c r="S44" s="43"/>
      <c r="T44" s="43"/>
      <c r="U44" s="43"/>
      <c r="V44" s="43"/>
      <c r="W44" s="43"/>
      <c r="X44" s="43"/>
      <c r="Y44" s="43"/>
      <c r="Z44" s="44"/>
    </row>
    <row r="45" spans="1:27" s="1" customFormat="1" ht="15.75" x14ac:dyDescent="0.2">
      <c r="A45" s="48"/>
      <c r="B45" s="49"/>
      <c r="C45" s="62"/>
      <c r="D45" s="63"/>
      <c r="E45" s="41" t="s">
        <v>90</v>
      </c>
      <c r="F45" s="42"/>
      <c r="G45" s="42"/>
      <c r="H45" s="42"/>
      <c r="I45" s="42" t="s">
        <v>93</v>
      </c>
      <c r="J45" s="42"/>
      <c r="K45" s="45"/>
      <c r="L45" s="45"/>
      <c r="M45" s="45"/>
      <c r="N45" s="45"/>
      <c r="O45" s="45"/>
      <c r="P45" s="45"/>
      <c r="Q45" s="45"/>
      <c r="R45" s="45"/>
      <c r="S45" s="45"/>
      <c r="T45" s="45"/>
      <c r="U45" s="45"/>
      <c r="V45" s="45"/>
      <c r="W45" s="45"/>
      <c r="X45" s="45"/>
      <c r="Y45" s="45"/>
      <c r="Z45" s="46"/>
    </row>
  </sheetData>
  <mergeCells count="215">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A46"/>
  <sheetViews>
    <sheetView showGridLines="0" tabSelected="1" workbookViewId="0">
      <selection activeCell="E40" sqref="E40"/>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3">
        <f>DATE('1'!AD18,'1'!AD20+2,1)</f>
        <v>43709</v>
      </c>
      <c r="B1" s="73"/>
      <c r="C1" s="73"/>
      <c r="D1" s="73"/>
      <c r="E1" s="73"/>
      <c r="F1" s="73"/>
      <c r="G1" s="73"/>
      <c r="H1" s="73"/>
      <c r="I1" s="11"/>
      <c r="J1" s="11"/>
      <c r="K1" s="76">
        <f>DATE(YEAR(A1),MONTH(A1)-1,1)</f>
        <v>43678</v>
      </c>
      <c r="L1" s="76"/>
      <c r="M1" s="76"/>
      <c r="N1" s="76"/>
      <c r="O1" s="76"/>
      <c r="P1" s="76"/>
      <c r="Q1" s="76"/>
      <c r="S1" s="76">
        <f>DATE(YEAR(A1),MONTH(A1)+1,1)</f>
        <v>43739</v>
      </c>
      <c r="T1" s="76"/>
      <c r="U1" s="76"/>
      <c r="V1" s="76"/>
      <c r="W1" s="76"/>
      <c r="X1" s="76"/>
      <c r="Y1" s="76"/>
    </row>
    <row r="2" spans="1:27" s="3" customFormat="1" ht="11.25" customHeight="1" x14ac:dyDescent="0.2">
      <c r="A2" s="73"/>
      <c r="B2" s="73"/>
      <c r="C2" s="73"/>
      <c r="D2" s="73"/>
      <c r="E2" s="73"/>
      <c r="F2" s="73"/>
      <c r="G2" s="73"/>
      <c r="H2" s="73"/>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73"/>
      <c r="B3" s="73"/>
      <c r="C3" s="73"/>
      <c r="D3" s="73"/>
      <c r="E3" s="73"/>
      <c r="F3" s="73"/>
      <c r="G3" s="73"/>
      <c r="H3" s="73"/>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43678</v>
      </c>
      <c r="P3" s="22">
        <f t="shared" si="0"/>
        <v>43679</v>
      </c>
      <c r="Q3" s="22">
        <f t="shared" si="0"/>
        <v>43680</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43739</v>
      </c>
      <c r="V3" s="22">
        <f t="shared" si="1"/>
        <v>43740</v>
      </c>
      <c r="W3" s="22">
        <f t="shared" si="1"/>
        <v>43741</v>
      </c>
      <c r="X3" s="22">
        <f t="shared" si="1"/>
        <v>43742</v>
      </c>
      <c r="Y3" s="22">
        <f t="shared" si="1"/>
        <v>43743</v>
      </c>
    </row>
    <row r="4" spans="1:27" s="4" customFormat="1" ht="9" customHeight="1" x14ac:dyDescent="0.2">
      <c r="A4" s="73"/>
      <c r="B4" s="73"/>
      <c r="C4" s="73"/>
      <c r="D4" s="73"/>
      <c r="E4" s="73"/>
      <c r="F4" s="73"/>
      <c r="G4" s="73"/>
      <c r="H4" s="73"/>
      <c r="I4" s="11"/>
      <c r="J4" s="11"/>
      <c r="K4" s="22">
        <f t="shared" si="0"/>
        <v>43681</v>
      </c>
      <c r="L4" s="22">
        <f t="shared" si="0"/>
        <v>43682</v>
      </c>
      <c r="M4" s="22">
        <f t="shared" si="0"/>
        <v>43683</v>
      </c>
      <c r="N4" s="22">
        <f t="shared" si="0"/>
        <v>43684</v>
      </c>
      <c r="O4" s="22">
        <f t="shared" si="0"/>
        <v>43685</v>
      </c>
      <c r="P4" s="22">
        <f t="shared" si="0"/>
        <v>43686</v>
      </c>
      <c r="Q4" s="22">
        <f t="shared" si="0"/>
        <v>43687</v>
      </c>
      <c r="R4" s="3"/>
      <c r="S4" s="22">
        <f t="shared" si="1"/>
        <v>43744</v>
      </c>
      <c r="T4" s="22">
        <f t="shared" si="1"/>
        <v>43745</v>
      </c>
      <c r="U4" s="22">
        <f t="shared" si="1"/>
        <v>43746</v>
      </c>
      <c r="V4" s="22">
        <f t="shared" si="1"/>
        <v>43747</v>
      </c>
      <c r="W4" s="22">
        <f t="shared" si="1"/>
        <v>43748</v>
      </c>
      <c r="X4" s="22">
        <f t="shared" si="1"/>
        <v>43749</v>
      </c>
      <c r="Y4" s="22">
        <f t="shared" si="1"/>
        <v>43750</v>
      </c>
    </row>
    <row r="5" spans="1:27" s="4" customFormat="1" ht="9" customHeight="1" x14ac:dyDescent="0.2">
      <c r="A5" s="73"/>
      <c r="B5" s="73"/>
      <c r="C5" s="73"/>
      <c r="D5" s="73"/>
      <c r="E5" s="73"/>
      <c r="F5" s="73"/>
      <c r="G5" s="73"/>
      <c r="H5" s="73"/>
      <c r="I5" s="11"/>
      <c r="J5" s="11"/>
      <c r="K5" s="22">
        <f t="shared" si="0"/>
        <v>43688</v>
      </c>
      <c r="L5" s="22">
        <f t="shared" si="0"/>
        <v>43689</v>
      </c>
      <c r="M5" s="22">
        <f t="shared" si="0"/>
        <v>43690</v>
      </c>
      <c r="N5" s="22">
        <f t="shared" si="0"/>
        <v>43691</v>
      </c>
      <c r="O5" s="22">
        <f t="shared" si="0"/>
        <v>43692</v>
      </c>
      <c r="P5" s="22">
        <f t="shared" si="0"/>
        <v>43693</v>
      </c>
      <c r="Q5" s="22">
        <f t="shared" si="0"/>
        <v>43694</v>
      </c>
      <c r="R5" s="3"/>
      <c r="S5" s="22">
        <f t="shared" si="1"/>
        <v>43751</v>
      </c>
      <c r="T5" s="22">
        <f t="shared" si="1"/>
        <v>43752</v>
      </c>
      <c r="U5" s="22">
        <f t="shared" si="1"/>
        <v>43753</v>
      </c>
      <c r="V5" s="22">
        <f t="shared" si="1"/>
        <v>43754</v>
      </c>
      <c r="W5" s="22">
        <f t="shared" si="1"/>
        <v>43755</v>
      </c>
      <c r="X5" s="22">
        <f t="shared" si="1"/>
        <v>43756</v>
      </c>
      <c r="Y5" s="22">
        <f t="shared" si="1"/>
        <v>43757</v>
      </c>
    </row>
    <row r="6" spans="1:27" s="4" customFormat="1" ht="9" customHeight="1" x14ac:dyDescent="0.2">
      <c r="A6" s="73"/>
      <c r="B6" s="73"/>
      <c r="C6" s="73"/>
      <c r="D6" s="73"/>
      <c r="E6" s="73"/>
      <c r="F6" s="73"/>
      <c r="G6" s="73"/>
      <c r="H6" s="73"/>
      <c r="I6" s="11"/>
      <c r="J6" s="11"/>
      <c r="K6" s="22">
        <f t="shared" si="0"/>
        <v>43695</v>
      </c>
      <c r="L6" s="22">
        <f t="shared" si="0"/>
        <v>43696</v>
      </c>
      <c r="M6" s="22">
        <f t="shared" si="0"/>
        <v>43697</v>
      </c>
      <c r="N6" s="22">
        <f t="shared" si="0"/>
        <v>43698</v>
      </c>
      <c r="O6" s="22">
        <f t="shared" si="0"/>
        <v>43699</v>
      </c>
      <c r="P6" s="22">
        <f t="shared" si="0"/>
        <v>43700</v>
      </c>
      <c r="Q6" s="22">
        <f t="shared" si="0"/>
        <v>43701</v>
      </c>
      <c r="R6" s="3"/>
      <c r="S6" s="22">
        <f t="shared" si="1"/>
        <v>43758</v>
      </c>
      <c r="T6" s="22">
        <f t="shared" si="1"/>
        <v>43759</v>
      </c>
      <c r="U6" s="22">
        <f t="shared" si="1"/>
        <v>43760</v>
      </c>
      <c r="V6" s="22">
        <f t="shared" si="1"/>
        <v>43761</v>
      </c>
      <c r="W6" s="22">
        <f t="shared" si="1"/>
        <v>43762</v>
      </c>
      <c r="X6" s="22">
        <f t="shared" si="1"/>
        <v>43763</v>
      </c>
      <c r="Y6" s="22">
        <f t="shared" si="1"/>
        <v>43764</v>
      </c>
    </row>
    <row r="7" spans="1:27" s="4" customFormat="1" ht="9" customHeight="1" x14ac:dyDescent="0.2">
      <c r="A7" s="73"/>
      <c r="B7" s="73"/>
      <c r="C7" s="73"/>
      <c r="D7" s="73"/>
      <c r="E7" s="73"/>
      <c r="F7" s="73"/>
      <c r="G7" s="73"/>
      <c r="H7" s="73"/>
      <c r="I7" s="11"/>
      <c r="J7" s="11"/>
      <c r="K7" s="22">
        <f t="shared" si="0"/>
        <v>43702</v>
      </c>
      <c r="L7" s="22">
        <f t="shared" si="0"/>
        <v>43703</v>
      </c>
      <c r="M7" s="22">
        <f t="shared" si="0"/>
        <v>43704</v>
      </c>
      <c r="N7" s="22">
        <f t="shared" si="0"/>
        <v>43705</v>
      </c>
      <c r="O7" s="22">
        <f t="shared" si="0"/>
        <v>43706</v>
      </c>
      <c r="P7" s="22">
        <f t="shared" si="0"/>
        <v>43707</v>
      </c>
      <c r="Q7" s="22">
        <f t="shared" si="0"/>
        <v>43708</v>
      </c>
      <c r="R7" s="3"/>
      <c r="S7" s="22">
        <f t="shared" si="1"/>
        <v>43765</v>
      </c>
      <c r="T7" s="22">
        <f t="shared" si="1"/>
        <v>43766</v>
      </c>
      <c r="U7" s="22">
        <f t="shared" si="1"/>
        <v>43767</v>
      </c>
      <c r="V7" s="22">
        <f t="shared" si="1"/>
        <v>43768</v>
      </c>
      <c r="W7" s="22">
        <f t="shared" si="1"/>
        <v>43769</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74">
        <f>A10</f>
        <v>43709</v>
      </c>
      <c r="B9" s="75"/>
      <c r="C9" s="75">
        <f>C10</f>
        <v>43710</v>
      </c>
      <c r="D9" s="75"/>
      <c r="E9" s="75">
        <f>E10</f>
        <v>43711</v>
      </c>
      <c r="F9" s="75"/>
      <c r="G9" s="75">
        <f>G10</f>
        <v>43712</v>
      </c>
      <c r="H9" s="75"/>
      <c r="I9" s="75">
        <f>I10</f>
        <v>43713</v>
      </c>
      <c r="J9" s="75"/>
      <c r="K9" s="75">
        <f>K10</f>
        <v>43714</v>
      </c>
      <c r="L9" s="75"/>
      <c r="M9" s="75"/>
      <c r="N9" s="75"/>
      <c r="O9" s="75"/>
      <c r="P9" s="75"/>
      <c r="Q9" s="75"/>
      <c r="R9" s="75"/>
      <c r="S9" s="75">
        <f>S10</f>
        <v>43715</v>
      </c>
      <c r="T9" s="75"/>
      <c r="U9" s="75"/>
      <c r="V9" s="75"/>
      <c r="W9" s="75"/>
      <c r="X9" s="75"/>
      <c r="Y9" s="75"/>
      <c r="Z9" s="77"/>
    </row>
    <row r="10" spans="1:27" s="1" customFormat="1" ht="18.75" x14ac:dyDescent="0.2">
      <c r="A10" s="14">
        <f>$A$1-(WEEKDAY($A$1,1)-(start_day-1))-IF((WEEKDAY($A$1,1)-(start_day-1))&lt;=0,7,0)+1</f>
        <v>43709</v>
      </c>
      <c r="B10" s="15"/>
      <c r="C10" s="12">
        <f>A10+1</f>
        <v>43710</v>
      </c>
      <c r="D10" s="13"/>
      <c r="E10" s="12">
        <f>C10+1</f>
        <v>43711</v>
      </c>
      <c r="F10" s="13"/>
      <c r="G10" s="12">
        <f>E10+1</f>
        <v>43712</v>
      </c>
      <c r="H10" s="13"/>
      <c r="I10" s="12">
        <f>G10+1</f>
        <v>43713</v>
      </c>
      <c r="J10" s="13"/>
      <c r="K10" s="54">
        <f>I10+1</f>
        <v>43714</v>
      </c>
      <c r="L10" s="55"/>
      <c r="M10" s="56"/>
      <c r="N10" s="56"/>
      <c r="O10" s="56"/>
      <c r="P10" s="56"/>
      <c r="Q10" s="56"/>
      <c r="R10" s="57"/>
      <c r="S10" s="58">
        <f>K10+1</f>
        <v>43715</v>
      </c>
      <c r="T10" s="59"/>
      <c r="U10" s="60"/>
      <c r="V10" s="60"/>
      <c r="W10" s="60"/>
      <c r="X10" s="60"/>
      <c r="Y10" s="60"/>
      <c r="Z10" s="61"/>
    </row>
    <row r="11" spans="1:27" s="1" customFormat="1" ht="15.75" x14ac:dyDescent="0.2">
      <c r="A11" s="102" t="s">
        <v>53</v>
      </c>
      <c r="B11" s="103"/>
      <c r="C11" s="68" t="s">
        <v>45</v>
      </c>
      <c r="D11" s="69"/>
      <c r="E11" s="68" t="s">
        <v>56</v>
      </c>
      <c r="F11" s="69"/>
      <c r="G11" s="68" t="s">
        <v>11</v>
      </c>
      <c r="H11" s="69"/>
      <c r="I11" s="68" t="s">
        <v>11</v>
      </c>
      <c r="J11" s="69"/>
      <c r="K11" s="68" t="s">
        <v>17</v>
      </c>
      <c r="L11" s="85"/>
      <c r="M11" s="85"/>
      <c r="N11" s="85"/>
      <c r="O11" s="85"/>
      <c r="P11" s="85"/>
      <c r="Q11" s="85"/>
      <c r="R11" s="69"/>
      <c r="S11" s="90" t="s">
        <v>61</v>
      </c>
      <c r="T11" s="101"/>
      <c r="U11" s="101"/>
      <c r="V11" s="101"/>
      <c r="W11" s="101"/>
      <c r="X11" s="101"/>
      <c r="Y11" s="101"/>
      <c r="Z11" s="91"/>
    </row>
    <row r="12" spans="1:27" s="1" customFormat="1" ht="15.75" x14ac:dyDescent="0.2">
      <c r="A12" s="102" t="s">
        <v>54</v>
      </c>
      <c r="B12" s="103"/>
      <c r="C12" s="68" t="s">
        <v>17</v>
      </c>
      <c r="D12" s="69"/>
      <c r="E12" s="68" t="s">
        <v>57</v>
      </c>
      <c r="F12" s="69"/>
      <c r="G12" s="68" t="s">
        <v>23</v>
      </c>
      <c r="H12" s="69"/>
      <c r="I12" s="68" t="s">
        <v>60</v>
      </c>
      <c r="J12" s="69"/>
      <c r="K12" s="68"/>
      <c r="L12" s="85"/>
      <c r="M12" s="85"/>
      <c r="N12" s="85"/>
      <c r="O12" s="85"/>
      <c r="P12" s="85"/>
      <c r="Q12" s="85"/>
      <c r="R12" s="69"/>
      <c r="S12" s="90" t="s">
        <v>57</v>
      </c>
      <c r="T12" s="101"/>
      <c r="U12" s="101"/>
      <c r="V12" s="101"/>
      <c r="W12" s="101"/>
      <c r="X12" s="101"/>
      <c r="Y12" s="101"/>
      <c r="Z12" s="91"/>
    </row>
    <row r="13" spans="1:27" s="1" customFormat="1" ht="15.75" x14ac:dyDescent="0.2">
      <c r="A13" s="82" t="s">
        <v>32</v>
      </c>
      <c r="B13" s="83"/>
      <c r="C13" s="68"/>
      <c r="D13" s="69"/>
      <c r="E13" s="68" t="s">
        <v>87</v>
      </c>
      <c r="F13" s="69"/>
      <c r="G13" s="68"/>
      <c r="H13" s="69"/>
      <c r="I13" s="68" t="s">
        <v>22</v>
      </c>
      <c r="J13" s="69"/>
      <c r="K13" s="68"/>
      <c r="L13" s="85"/>
      <c r="M13" s="85"/>
      <c r="N13" s="85"/>
      <c r="O13" s="85"/>
      <c r="P13" s="85"/>
      <c r="Q13" s="85"/>
      <c r="R13" s="69"/>
      <c r="S13" s="90" t="s">
        <v>30</v>
      </c>
      <c r="T13" s="101"/>
      <c r="U13" s="101"/>
      <c r="V13" s="101"/>
      <c r="W13" s="101"/>
      <c r="X13" s="101"/>
      <c r="Y13" s="101"/>
      <c r="Z13" s="91"/>
    </row>
    <row r="14" spans="1:27" s="1" customFormat="1" ht="15.75" x14ac:dyDescent="0.2">
      <c r="A14" s="82"/>
      <c r="B14" s="83"/>
      <c r="C14" s="68" t="s">
        <v>55</v>
      </c>
      <c r="D14" s="69"/>
      <c r="E14" s="68" t="s">
        <v>58</v>
      </c>
      <c r="F14" s="69"/>
      <c r="G14" s="68"/>
      <c r="H14" s="69"/>
      <c r="I14" s="68"/>
      <c r="J14" s="69"/>
      <c r="K14" s="68"/>
      <c r="L14" s="85"/>
      <c r="M14" s="85"/>
      <c r="N14" s="85"/>
      <c r="O14" s="85"/>
      <c r="P14" s="85"/>
      <c r="Q14" s="85"/>
      <c r="R14" s="69"/>
      <c r="S14" s="90" t="s">
        <v>43</v>
      </c>
      <c r="T14" s="101"/>
      <c r="U14" s="101"/>
      <c r="V14" s="101"/>
      <c r="W14" s="101"/>
      <c r="X14" s="101"/>
      <c r="Y14" s="101"/>
      <c r="Z14" s="91"/>
    </row>
    <row r="15" spans="1:27" s="2" customFormat="1" ht="13.15" customHeight="1" x14ac:dyDescent="0.2">
      <c r="A15" s="86"/>
      <c r="B15" s="87"/>
      <c r="C15" s="66"/>
      <c r="D15" s="67"/>
      <c r="E15" s="66" t="s">
        <v>59</v>
      </c>
      <c r="F15" s="67"/>
      <c r="G15" s="66"/>
      <c r="H15" s="67"/>
      <c r="I15" s="66"/>
      <c r="J15" s="67"/>
      <c r="K15" s="66"/>
      <c r="L15" s="89"/>
      <c r="M15" s="89"/>
      <c r="N15" s="89"/>
      <c r="O15" s="89"/>
      <c r="P15" s="89"/>
      <c r="Q15" s="89"/>
      <c r="R15" s="67"/>
      <c r="S15" s="98" t="s">
        <v>62</v>
      </c>
      <c r="T15" s="104"/>
      <c r="U15" s="104"/>
      <c r="V15" s="104"/>
      <c r="W15" s="104"/>
      <c r="X15" s="104"/>
      <c r="Y15" s="104"/>
      <c r="Z15" s="105"/>
      <c r="AA15" s="1"/>
    </row>
    <row r="16" spans="1:27" s="1" customFormat="1" ht="18.75" x14ac:dyDescent="0.2">
      <c r="A16" s="14">
        <f>S10+1</f>
        <v>43716</v>
      </c>
      <c r="B16" s="15"/>
      <c r="C16" s="12">
        <f>A16+1</f>
        <v>43717</v>
      </c>
      <c r="D16" s="13"/>
      <c r="E16" s="12">
        <f>C16+1</f>
        <v>43718</v>
      </c>
      <c r="F16" s="13"/>
      <c r="G16" s="12">
        <f>E16+1</f>
        <v>43719</v>
      </c>
      <c r="H16" s="13"/>
      <c r="I16" s="12">
        <f>G16+1</f>
        <v>43720</v>
      </c>
      <c r="J16" s="13"/>
      <c r="K16" s="54">
        <f>I16+1</f>
        <v>43721</v>
      </c>
      <c r="L16" s="55"/>
      <c r="M16" s="56"/>
      <c r="N16" s="56"/>
      <c r="O16" s="56"/>
      <c r="P16" s="56"/>
      <c r="Q16" s="56"/>
      <c r="R16" s="57"/>
      <c r="S16" s="58">
        <f>K16+1</f>
        <v>43722</v>
      </c>
      <c r="T16" s="59"/>
      <c r="U16" s="60"/>
      <c r="V16" s="60"/>
      <c r="W16" s="60"/>
      <c r="X16" s="60"/>
      <c r="Y16" s="60"/>
      <c r="Z16" s="61"/>
    </row>
    <row r="17" spans="1:27" s="1" customFormat="1" ht="15.75" x14ac:dyDescent="0.2">
      <c r="A17" s="82"/>
      <c r="B17" s="83"/>
      <c r="C17" s="68" t="s">
        <v>11</v>
      </c>
      <c r="D17" s="69"/>
      <c r="E17" s="90" t="s">
        <v>24</v>
      </c>
      <c r="F17" s="91"/>
      <c r="G17" s="68" t="s">
        <v>11</v>
      </c>
      <c r="H17" s="69"/>
      <c r="I17" s="68" t="s">
        <v>56</v>
      </c>
      <c r="J17" s="69"/>
      <c r="K17" s="68" t="s">
        <v>17</v>
      </c>
      <c r="L17" s="85"/>
      <c r="M17" s="85"/>
      <c r="N17" s="85"/>
      <c r="O17" s="85"/>
      <c r="P17" s="85"/>
      <c r="Q17" s="85"/>
      <c r="R17" s="69"/>
      <c r="S17" s="82" t="s">
        <v>61</v>
      </c>
      <c r="T17" s="83"/>
      <c r="U17" s="83"/>
      <c r="V17" s="83"/>
      <c r="W17" s="83"/>
      <c r="X17" s="83"/>
      <c r="Y17" s="83"/>
      <c r="Z17" s="84"/>
    </row>
    <row r="18" spans="1:27" s="1" customFormat="1" ht="15.75" x14ac:dyDescent="0.2">
      <c r="A18" s="82"/>
      <c r="B18" s="83"/>
      <c r="C18" s="68" t="s">
        <v>63</v>
      </c>
      <c r="D18" s="69"/>
      <c r="E18" s="90" t="s">
        <v>64</v>
      </c>
      <c r="F18" s="91"/>
      <c r="G18" s="68" t="s">
        <v>23</v>
      </c>
      <c r="H18" s="69"/>
      <c r="I18" s="68" t="s">
        <v>68</v>
      </c>
      <c r="J18" s="69"/>
      <c r="K18" s="68"/>
      <c r="L18" s="85"/>
      <c r="M18" s="85"/>
      <c r="N18" s="85"/>
      <c r="O18" s="85"/>
      <c r="P18" s="85"/>
      <c r="Q18" s="85"/>
      <c r="R18" s="69"/>
      <c r="S18" s="82" t="s">
        <v>57</v>
      </c>
      <c r="T18" s="83"/>
      <c r="U18" s="83"/>
      <c r="V18" s="83"/>
      <c r="W18" s="83"/>
      <c r="X18" s="83"/>
      <c r="Y18" s="83"/>
      <c r="Z18" s="84"/>
    </row>
    <row r="19" spans="1:27" s="1" customFormat="1" ht="15.75" x14ac:dyDescent="0.2">
      <c r="A19" s="82"/>
      <c r="B19" s="83"/>
      <c r="C19" s="68" t="s">
        <v>22</v>
      </c>
      <c r="D19" s="69"/>
      <c r="E19" s="90" t="s">
        <v>65</v>
      </c>
      <c r="F19" s="91"/>
      <c r="G19" s="68"/>
      <c r="H19" s="69"/>
      <c r="I19" s="68" t="s">
        <v>69</v>
      </c>
      <c r="J19" s="69"/>
      <c r="K19" s="68"/>
      <c r="L19" s="85"/>
      <c r="M19" s="85"/>
      <c r="N19" s="85"/>
      <c r="O19" s="85"/>
      <c r="P19" s="85"/>
      <c r="Q19" s="85"/>
      <c r="R19" s="69"/>
      <c r="S19" s="82" t="s">
        <v>87</v>
      </c>
      <c r="T19" s="83"/>
      <c r="U19" s="83"/>
      <c r="V19" s="83"/>
      <c r="W19" s="83"/>
      <c r="X19" s="83"/>
      <c r="Y19" s="83"/>
      <c r="Z19" s="84"/>
    </row>
    <row r="20" spans="1:27" s="1" customFormat="1" ht="15.75" x14ac:dyDescent="0.2">
      <c r="A20" s="82"/>
      <c r="B20" s="83"/>
      <c r="C20" s="68"/>
      <c r="D20" s="69"/>
      <c r="E20" s="90" t="s">
        <v>66</v>
      </c>
      <c r="F20" s="91"/>
      <c r="G20" s="68"/>
      <c r="H20" s="69"/>
      <c r="I20" s="68" t="s">
        <v>44</v>
      </c>
      <c r="J20" s="69"/>
      <c r="K20" s="68"/>
      <c r="L20" s="85"/>
      <c r="M20" s="85"/>
      <c r="N20" s="85"/>
      <c r="O20" s="85"/>
      <c r="P20" s="85"/>
      <c r="Q20" s="85"/>
      <c r="R20" s="69"/>
      <c r="S20" s="82" t="s">
        <v>43</v>
      </c>
      <c r="T20" s="83"/>
      <c r="U20" s="83"/>
      <c r="V20" s="83"/>
      <c r="W20" s="83"/>
      <c r="X20" s="83"/>
      <c r="Y20" s="83"/>
      <c r="Z20" s="84"/>
    </row>
    <row r="21" spans="1:27" s="2" customFormat="1" ht="13.15" customHeight="1" x14ac:dyDescent="0.2">
      <c r="A21" s="86"/>
      <c r="B21" s="87"/>
      <c r="C21" s="66"/>
      <c r="D21" s="67"/>
      <c r="E21" s="93" t="s">
        <v>67</v>
      </c>
      <c r="F21" s="94"/>
      <c r="G21" s="66"/>
      <c r="H21" s="67"/>
      <c r="I21" s="66"/>
      <c r="J21" s="67"/>
      <c r="K21" s="66"/>
      <c r="L21" s="89"/>
      <c r="M21" s="89"/>
      <c r="N21" s="89"/>
      <c r="O21" s="89"/>
      <c r="P21" s="89"/>
      <c r="Q21" s="89"/>
      <c r="R21" s="67"/>
      <c r="S21" s="98" t="s">
        <v>77</v>
      </c>
      <c r="T21" s="99"/>
      <c r="U21" s="99"/>
      <c r="V21" s="99"/>
      <c r="W21" s="99"/>
      <c r="X21" s="99"/>
      <c r="Y21" s="99"/>
      <c r="Z21" s="100"/>
      <c r="AA21" s="1"/>
    </row>
    <row r="22" spans="1:27" s="1" customFormat="1" ht="18.75" x14ac:dyDescent="0.2">
      <c r="A22" s="14">
        <f>S16+1</f>
        <v>43723</v>
      </c>
      <c r="B22" s="15"/>
      <c r="C22" s="12">
        <f>A22+1</f>
        <v>43724</v>
      </c>
      <c r="D22" s="13"/>
      <c r="E22" s="12">
        <f>C22+1</f>
        <v>43725</v>
      </c>
      <c r="F22" s="13"/>
      <c r="G22" s="12">
        <f>E22+1</f>
        <v>43726</v>
      </c>
      <c r="H22" s="13"/>
      <c r="I22" s="12">
        <f>G22+1</f>
        <v>43727</v>
      </c>
      <c r="J22" s="13"/>
      <c r="K22" s="54">
        <f>I22+1</f>
        <v>43728</v>
      </c>
      <c r="L22" s="55"/>
      <c r="M22" s="56"/>
      <c r="N22" s="56"/>
      <c r="O22" s="56"/>
      <c r="P22" s="56"/>
      <c r="Q22" s="56"/>
      <c r="R22" s="57"/>
      <c r="S22" s="58">
        <f>K22+1</f>
        <v>43729</v>
      </c>
      <c r="T22" s="59"/>
      <c r="U22" s="60"/>
      <c r="V22" s="60"/>
      <c r="W22" s="60"/>
      <c r="X22" s="60"/>
      <c r="Y22" s="60"/>
      <c r="Z22" s="61"/>
    </row>
    <row r="23" spans="1:27" s="1" customFormat="1" ht="15.75" x14ac:dyDescent="0.2">
      <c r="A23" s="82"/>
      <c r="B23" s="83"/>
      <c r="C23" s="68" t="s">
        <v>61</v>
      </c>
      <c r="D23" s="69"/>
      <c r="E23" s="68" t="s">
        <v>56</v>
      </c>
      <c r="F23" s="69"/>
      <c r="G23" s="68" t="s">
        <v>11</v>
      </c>
      <c r="H23" s="69"/>
      <c r="I23" s="68" t="s">
        <v>29</v>
      </c>
      <c r="J23" s="69"/>
      <c r="K23" s="68" t="s">
        <v>34</v>
      </c>
      <c r="L23" s="85"/>
      <c r="M23" s="85"/>
      <c r="N23" s="85"/>
      <c r="O23" s="85"/>
      <c r="P23" s="85"/>
      <c r="Q23" s="85"/>
      <c r="R23" s="69"/>
      <c r="S23" s="82" t="s">
        <v>61</v>
      </c>
      <c r="T23" s="83"/>
      <c r="U23" s="83"/>
      <c r="V23" s="83"/>
      <c r="W23" s="83"/>
      <c r="X23" s="83"/>
      <c r="Y23" s="83"/>
      <c r="Z23" s="84"/>
    </row>
    <row r="24" spans="1:27" s="1" customFormat="1" ht="15.75" x14ac:dyDescent="0.2">
      <c r="A24" s="82"/>
      <c r="B24" s="83"/>
      <c r="C24" s="68" t="s">
        <v>68</v>
      </c>
      <c r="D24" s="69"/>
      <c r="E24" s="68" t="s">
        <v>72</v>
      </c>
      <c r="F24" s="69"/>
      <c r="G24" s="68" t="s">
        <v>23</v>
      </c>
      <c r="H24" s="69"/>
      <c r="I24" s="68" t="s">
        <v>75</v>
      </c>
      <c r="J24" s="69"/>
      <c r="K24" s="68" t="s">
        <v>35</v>
      </c>
      <c r="L24" s="85"/>
      <c r="M24" s="85"/>
      <c r="N24" s="85"/>
      <c r="O24" s="85"/>
      <c r="P24" s="85"/>
      <c r="Q24" s="85"/>
      <c r="R24" s="69"/>
      <c r="S24" s="82" t="s">
        <v>26</v>
      </c>
      <c r="T24" s="83"/>
      <c r="U24" s="83"/>
      <c r="V24" s="83"/>
      <c r="W24" s="83"/>
      <c r="X24" s="83"/>
      <c r="Y24" s="83"/>
      <c r="Z24" s="84"/>
    </row>
    <row r="25" spans="1:27" s="1" customFormat="1" ht="15.75" x14ac:dyDescent="0.2">
      <c r="A25" s="82"/>
      <c r="B25" s="83"/>
      <c r="C25" s="68" t="s">
        <v>43</v>
      </c>
      <c r="D25" s="69"/>
      <c r="E25" s="68" t="s">
        <v>73</v>
      </c>
      <c r="F25" s="69"/>
      <c r="G25" s="68"/>
      <c r="H25" s="69"/>
      <c r="I25" s="68" t="s">
        <v>76</v>
      </c>
      <c r="J25" s="69"/>
      <c r="K25" s="68" t="s">
        <v>36</v>
      </c>
      <c r="L25" s="85"/>
      <c r="M25" s="85"/>
      <c r="N25" s="85"/>
      <c r="O25" s="85"/>
      <c r="P25" s="85"/>
      <c r="Q25" s="85"/>
      <c r="R25" s="69"/>
      <c r="S25" s="82" t="s">
        <v>43</v>
      </c>
      <c r="T25" s="83"/>
      <c r="U25" s="83"/>
      <c r="V25" s="83"/>
      <c r="W25" s="83"/>
      <c r="X25" s="83"/>
      <c r="Y25" s="83"/>
      <c r="Z25" s="84"/>
    </row>
    <row r="26" spans="1:27" s="1" customFormat="1" ht="15.75" x14ac:dyDescent="0.2">
      <c r="A26" s="82"/>
      <c r="B26" s="83"/>
      <c r="C26" s="106" t="s">
        <v>71</v>
      </c>
      <c r="D26" s="107"/>
      <c r="E26" s="68" t="s">
        <v>74</v>
      </c>
      <c r="F26" s="69"/>
      <c r="G26" s="68"/>
      <c r="H26" s="69"/>
      <c r="I26" s="68" t="s">
        <v>84</v>
      </c>
      <c r="J26" s="69"/>
      <c r="K26" s="68" t="s">
        <v>37</v>
      </c>
      <c r="L26" s="85"/>
      <c r="M26" s="85"/>
      <c r="N26" s="85"/>
      <c r="O26" s="85"/>
      <c r="P26" s="85"/>
      <c r="Q26" s="85"/>
      <c r="R26" s="69"/>
      <c r="S26" s="82"/>
      <c r="T26" s="83"/>
      <c r="U26" s="83"/>
      <c r="V26" s="83"/>
      <c r="W26" s="83"/>
      <c r="X26" s="83"/>
      <c r="Y26" s="83"/>
      <c r="Z26" s="84"/>
    </row>
    <row r="27" spans="1:27" s="2" customFormat="1" ht="15.75" x14ac:dyDescent="0.2">
      <c r="A27" s="86"/>
      <c r="B27" s="87"/>
      <c r="C27" s="108" t="s">
        <v>70</v>
      </c>
      <c r="D27" s="109"/>
      <c r="E27" s="66"/>
      <c r="F27" s="67"/>
      <c r="G27" s="66"/>
      <c r="H27" s="67"/>
      <c r="I27" s="66"/>
      <c r="J27" s="67"/>
      <c r="K27" s="66" t="s">
        <v>22</v>
      </c>
      <c r="L27" s="89"/>
      <c r="M27" s="89"/>
      <c r="N27" s="89"/>
      <c r="O27" s="89"/>
      <c r="P27" s="89"/>
      <c r="Q27" s="89"/>
      <c r="R27" s="67"/>
      <c r="S27" s="98" t="s">
        <v>85</v>
      </c>
      <c r="T27" s="99"/>
      <c r="U27" s="99"/>
      <c r="V27" s="99"/>
      <c r="W27" s="99"/>
      <c r="X27" s="99"/>
      <c r="Y27" s="99"/>
      <c r="Z27" s="100"/>
      <c r="AA27" s="1"/>
    </row>
    <row r="28" spans="1:27" s="1" customFormat="1" ht="18.75" x14ac:dyDescent="0.2">
      <c r="A28" s="14">
        <f>S22+1</f>
        <v>43730</v>
      </c>
      <c r="B28" s="15"/>
      <c r="C28" s="12">
        <f>A28+1</f>
        <v>43731</v>
      </c>
      <c r="D28" s="13"/>
      <c r="E28" s="12">
        <f>C28+1</f>
        <v>43732</v>
      </c>
      <c r="F28" s="13"/>
      <c r="G28" s="12">
        <f>E28+1</f>
        <v>43733</v>
      </c>
      <c r="H28" s="13"/>
      <c r="I28" s="12">
        <f>G28+1</f>
        <v>43734</v>
      </c>
      <c r="J28" s="13"/>
      <c r="K28" s="54">
        <f>I28+1</f>
        <v>43735</v>
      </c>
      <c r="L28" s="55"/>
      <c r="M28" s="56"/>
      <c r="N28" s="56"/>
      <c r="O28" s="56"/>
      <c r="P28" s="56"/>
      <c r="Q28" s="56"/>
      <c r="R28" s="57"/>
      <c r="S28" s="58">
        <f>K28+1</f>
        <v>43736</v>
      </c>
      <c r="T28" s="59"/>
      <c r="U28" s="60"/>
      <c r="V28" s="60"/>
      <c r="W28" s="60"/>
      <c r="X28" s="60"/>
      <c r="Y28" s="60"/>
      <c r="Z28" s="61"/>
    </row>
    <row r="29" spans="1:27" s="1" customFormat="1" ht="15.75" x14ac:dyDescent="0.2">
      <c r="A29" s="102" t="s">
        <v>53</v>
      </c>
      <c r="B29" s="103"/>
      <c r="C29" s="68" t="s">
        <v>78</v>
      </c>
      <c r="D29" s="69"/>
      <c r="E29" s="68"/>
      <c r="F29" s="69"/>
      <c r="G29" s="68"/>
      <c r="H29" s="69"/>
      <c r="I29" s="68"/>
      <c r="J29" s="69"/>
      <c r="K29" s="68"/>
      <c r="L29" s="85"/>
      <c r="M29" s="85"/>
      <c r="N29" s="85"/>
      <c r="O29" s="85"/>
      <c r="P29" s="85"/>
      <c r="Q29" s="85"/>
      <c r="R29" s="69"/>
      <c r="S29" s="82" t="s">
        <v>80</v>
      </c>
      <c r="T29" s="83"/>
      <c r="U29" s="83"/>
      <c r="V29" s="83"/>
      <c r="W29" s="83"/>
      <c r="X29" s="83"/>
      <c r="Y29" s="83"/>
      <c r="Z29" s="84"/>
    </row>
    <row r="30" spans="1:27" s="1" customFormat="1" ht="15.75" x14ac:dyDescent="0.2">
      <c r="A30" s="102" t="s">
        <v>54</v>
      </c>
      <c r="B30" s="103"/>
      <c r="C30" s="68" t="s">
        <v>79</v>
      </c>
      <c r="D30" s="69"/>
      <c r="E30" s="68"/>
      <c r="F30" s="69"/>
      <c r="G30" s="68"/>
      <c r="H30" s="69"/>
      <c r="I30" s="68"/>
      <c r="J30" s="69"/>
      <c r="K30" s="68"/>
      <c r="L30" s="85"/>
      <c r="M30" s="85"/>
      <c r="N30" s="85"/>
      <c r="O30" s="85"/>
      <c r="P30" s="85"/>
      <c r="Q30" s="85"/>
      <c r="R30" s="69"/>
      <c r="S30" s="82" t="s">
        <v>81</v>
      </c>
      <c r="T30" s="83"/>
      <c r="U30" s="83"/>
      <c r="V30" s="83"/>
      <c r="W30" s="83"/>
      <c r="X30" s="83"/>
      <c r="Y30" s="83"/>
      <c r="Z30" s="84"/>
    </row>
    <row r="31" spans="1:27" s="1" customFormat="1" ht="15.75" x14ac:dyDescent="0.2">
      <c r="A31" s="82" t="s">
        <v>32</v>
      </c>
      <c r="B31" s="83"/>
      <c r="C31" s="68" t="s">
        <v>86</v>
      </c>
      <c r="D31" s="69"/>
      <c r="E31" s="68"/>
      <c r="F31" s="69"/>
      <c r="G31" s="68"/>
      <c r="H31" s="69"/>
      <c r="I31" s="68"/>
      <c r="J31" s="69"/>
      <c r="K31" s="68"/>
      <c r="L31" s="85"/>
      <c r="M31" s="85"/>
      <c r="N31" s="85"/>
      <c r="O31" s="85"/>
      <c r="P31" s="85"/>
      <c r="Q31" s="85"/>
      <c r="R31" s="69"/>
      <c r="S31" s="82" t="s">
        <v>82</v>
      </c>
      <c r="T31" s="83"/>
      <c r="U31" s="83"/>
      <c r="V31" s="83"/>
      <c r="W31" s="83"/>
      <c r="X31" s="83"/>
      <c r="Y31" s="83"/>
      <c r="Z31" s="84"/>
    </row>
    <row r="32" spans="1:27" s="1" customFormat="1" ht="15.75" x14ac:dyDescent="0.2">
      <c r="A32" s="82"/>
      <c r="B32" s="83"/>
      <c r="C32" s="68"/>
      <c r="D32" s="69"/>
      <c r="E32" s="68"/>
      <c r="F32" s="69"/>
      <c r="G32" s="68"/>
      <c r="H32" s="69"/>
      <c r="I32" s="68"/>
      <c r="J32" s="69"/>
      <c r="K32" s="68"/>
      <c r="L32" s="85"/>
      <c r="M32" s="85"/>
      <c r="N32" s="85"/>
      <c r="O32" s="85"/>
      <c r="P32" s="85"/>
      <c r="Q32" s="85"/>
      <c r="R32" s="69"/>
      <c r="S32" s="82" t="s">
        <v>79</v>
      </c>
      <c r="T32" s="83"/>
      <c r="U32" s="83"/>
      <c r="V32" s="83"/>
      <c r="W32" s="83"/>
      <c r="X32" s="83"/>
      <c r="Y32" s="83"/>
      <c r="Z32" s="84"/>
    </row>
    <row r="33" spans="1:27" s="2" customFormat="1" ht="15.75" x14ac:dyDescent="0.2">
      <c r="A33" s="86"/>
      <c r="B33" s="87"/>
      <c r="C33" s="66"/>
      <c r="D33" s="67"/>
      <c r="E33" s="66"/>
      <c r="F33" s="67"/>
      <c r="G33" s="66"/>
      <c r="H33" s="67"/>
      <c r="I33" s="66"/>
      <c r="J33" s="67"/>
      <c r="K33" s="66"/>
      <c r="L33" s="89"/>
      <c r="M33" s="89"/>
      <c r="N33" s="89"/>
      <c r="O33" s="89"/>
      <c r="P33" s="89"/>
      <c r="Q33" s="89"/>
      <c r="R33" s="67"/>
      <c r="S33" s="86" t="s">
        <v>83</v>
      </c>
      <c r="T33" s="87"/>
      <c r="U33" s="87"/>
      <c r="V33" s="87"/>
      <c r="W33" s="87"/>
      <c r="X33" s="87"/>
      <c r="Y33" s="87"/>
      <c r="Z33" s="88"/>
      <c r="AA33" s="1"/>
    </row>
    <row r="34" spans="1:27" s="1" customFormat="1" ht="18.75" x14ac:dyDescent="0.2">
      <c r="A34" s="14">
        <f>S28+1</f>
        <v>43737</v>
      </c>
      <c r="B34" s="15"/>
      <c r="C34" s="12">
        <f>A34+1</f>
        <v>43738</v>
      </c>
      <c r="D34" s="13"/>
      <c r="E34" s="12">
        <f>C34+1</f>
        <v>43739</v>
      </c>
      <c r="F34" s="13"/>
      <c r="G34" s="12">
        <f>E34+1</f>
        <v>43740</v>
      </c>
      <c r="H34" s="13"/>
      <c r="I34" s="12">
        <f>G34+1</f>
        <v>43741</v>
      </c>
      <c r="J34" s="13"/>
      <c r="K34" s="54">
        <f>I34+1</f>
        <v>43742</v>
      </c>
      <c r="L34" s="55"/>
      <c r="M34" s="56"/>
      <c r="N34" s="56"/>
      <c r="O34" s="56"/>
      <c r="P34" s="56"/>
      <c r="Q34" s="56"/>
      <c r="R34" s="57"/>
      <c r="S34" s="58">
        <f>K34+1</f>
        <v>43743</v>
      </c>
      <c r="T34" s="59"/>
      <c r="U34" s="60"/>
      <c r="V34" s="60"/>
      <c r="W34" s="60"/>
      <c r="X34" s="60"/>
      <c r="Y34" s="60"/>
      <c r="Z34" s="61"/>
    </row>
    <row r="35" spans="1:27" s="1" customFormat="1" ht="15.75" x14ac:dyDescent="0.2">
      <c r="A35" s="82"/>
      <c r="B35" s="83"/>
      <c r="C35" s="68"/>
      <c r="D35" s="69"/>
      <c r="E35" s="68"/>
      <c r="F35" s="69"/>
      <c r="G35" s="68"/>
      <c r="H35" s="69"/>
      <c r="I35" s="68"/>
      <c r="J35" s="69"/>
      <c r="K35" s="68"/>
      <c r="L35" s="85"/>
      <c r="M35" s="85"/>
      <c r="N35" s="85"/>
      <c r="O35" s="85"/>
      <c r="P35" s="85"/>
      <c r="Q35" s="85"/>
      <c r="R35" s="69"/>
      <c r="S35" s="82"/>
      <c r="T35" s="83"/>
      <c r="U35" s="83"/>
      <c r="V35" s="83"/>
      <c r="W35" s="83"/>
      <c r="X35" s="83"/>
      <c r="Y35" s="83"/>
      <c r="Z35" s="84"/>
    </row>
    <row r="36" spans="1:27" s="1" customFormat="1" ht="15.75" x14ac:dyDescent="0.2">
      <c r="A36" s="82"/>
      <c r="B36" s="83"/>
      <c r="C36" s="68"/>
      <c r="D36" s="69"/>
      <c r="E36" s="68"/>
      <c r="F36" s="69"/>
      <c r="G36" s="68"/>
      <c r="H36" s="69"/>
      <c r="I36" s="68"/>
      <c r="J36" s="69"/>
      <c r="K36" s="68"/>
      <c r="L36" s="85"/>
      <c r="M36" s="85"/>
      <c r="N36" s="85"/>
      <c r="O36" s="85"/>
      <c r="P36" s="85"/>
      <c r="Q36" s="85"/>
      <c r="R36" s="69"/>
      <c r="S36" s="82"/>
      <c r="T36" s="83"/>
      <c r="U36" s="83"/>
      <c r="V36" s="83"/>
      <c r="W36" s="83"/>
      <c r="X36" s="83"/>
      <c r="Y36" s="83"/>
      <c r="Z36" s="84"/>
    </row>
    <row r="37" spans="1:27" s="1" customFormat="1" ht="15.75" x14ac:dyDescent="0.2">
      <c r="A37" s="82"/>
      <c r="B37" s="83"/>
      <c r="C37" s="68"/>
      <c r="D37" s="69"/>
      <c r="E37" s="68"/>
      <c r="F37" s="69"/>
      <c r="G37" s="68"/>
      <c r="H37" s="69"/>
      <c r="I37" s="68"/>
      <c r="J37" s="69"/>
      <c r="K37" s="68"/>
      <c r="L37" s="85"/>
      <c r="M37" s="85"/>
      <c r="N37" s="85"/>
      <c r="O37" s="85"/>
      <c r="P37" s="85"/>
      <c r="Q37" s="85"/>
      <c r="R37" s="69"/>
      <c r="S37" s="82"/>
      <c r="T37" s="83"/>
      <c r="U37" s="83"/>
      <c r="V37" s="83"/>
      <c r="W37" s="83"/>
      <c r="X37" s="83"/>
      <c r="Y37" s="83"/>
      <c r="Z37" s="84"/>
    </row>
    <row r="38" spans="1:27" s="1" customFormat="1" ht="15.75" x14ac:dyDescent="0.2">
      <c r="A38" s="82"/>
      <c r="B38" s="83"/>
      <c r="C38" s="68"/>
      <c r="D38" s="69"/>
      <c r="E38" s="68"/>
      <c r="F38" s="69"/>
      <c r="G38" s="68"/>
      <c r="H38" s="69"/>
      <c r="I38" s="68"/>
      <c r="J38" s="69"/>
      <c r="K38" s="68"/>
      <c r="L38" s="85"/>
      <c r="M38" s="85"/>
      <c r="N38" s="85"/>
      <c r="O38" s="85"/>
      <c r="P38" s="85"/>
      <c r="Q38" s="85"/>
      <c r="R38" s="69"/>
      <c r="S38" s="82"/>
      <c r="T38" s="83"/>
      <c r="U38" s="83"/>
      <c r="V38" s="83"/>
      <c r="W38" s="83"/>
      <c r="X38" s="83"/>
      <c r="Y38" s="83"/>
      <c r="Z38" s="84"/>
    </row>
    <row r="39" spans="1:27" s="2" customFormat="1" ht="15.75" x14ac:dyDescent="0.2">
      <c r="A39" s="86"/>
      <c r="B39" s="87"/>
      <c r="C39" s="66"/>
      <c r="D39" s="67"/>
      <c r="E39" s="66"/>
      <c r="F39" s="67"/>
      <c r="G39" s="66"/>
      <c r="H39" s="67"/>
      <c r="I39" s="66"/>
      <c r="J39" s="67"/>
      <c r="K39" s="66"/>
      <c r="L39" s="89"/>
      <c r="M39" s="89"/>
      <c r="N39" s="89"/>
      <c r="O39" s="89"/>
      <c r="P39" s="89"/>
      <c r="Q39" s="89"/>
      <c r="R39" s="67"/>
      <c r="S39" s="86"/>
      <c r="T39" s="87"/>
      <c r="U39" s="87"/>
      <c r="V39" s="87"/>
      <c r="W39" s="87"/>
      <c r="X39" s="87"/>
      <c r="Y39" s="87"/>
      <c r="Z39" s="88"/>
      <c r="AA39" s="1"/>
    </row>
    <row r="40" spans="1:27" ht="18.75" x14ac:dyDescent="0.25">
      <c r="A40" s="14">
        <f>S34+1</f>
        <v>43744</v>
      </c>
      <c r="B40" s="15"/>
      <c r="C40" s="12">
        <f>A40+1</f>
        <v>43745</v>
      </c>
      <c r="D40" s="13"/>
      <c r="E40" s="35" t="s">
        <v>7</v>
      </c>
      <c r="F40" s="37"/>
      <c r="G40" s="37"/>
      <c r="H40" s="37"/>
      <c r="I40" s="37"/>
      <c r="J40" s="37"/>
      <c r="K40" s="37"/>
      <c r="L40" s="37"/>
      <c r="M40" s="37"/>
      <c r="N40" s="37"/>
      <c r="O40" s="37"/>
      <c r="P40" s="37"/>
      <c r="Q40" s="37"/>
      <c r="R40" s="37"/>
      <c r="S40" s="37"/>
      <c r="T40" s="37"/>
      <c r="U40" s="37"/>
      <c r="V40" s="37"/>
      <c r="W40" s="37"/>
      <c r="X40" s="37"/>
      <c r="Y40" s="37"/>
      <c r="Z40" s="38"/>
    </row>
    <row r="41" spans="1:27" ht="15.75" x14ac:dyDescent="0.2">
      <c r="A41" s="51"/>
      <c r="B41" s="52"/>
      <c r="C41" s="64"/>
      <c r="D41" s="65"/>
      <c r="E41" s="33"/>
      <c r="F41" s="34"/>
      <c r="G41" s="34"/>
      <c r="H41" s="34"/>
      <c r="I41" s="34"/>
      <c r="J41" s="34"/>
      <c r="K41" s="34"/>
      <c r="L41" s="34"/>
      <c r="M41" s="34"/>
      <c r="N41" s="34"/>
      <c r="O41" s="34"/>
      <c r="P41" s="34"/>
      <c r="Q41" s="34"/>
      <c r="R41" s="34"/>
      <c r="S41" s="34"/>
      <c r="T41" s="34"/>
      <c r="U41" s="34"/>
      <c r="V41" s="34"/>
      <c r="W41" s="34"/>
      <c r="X41" s="34"/>
      <c r="Y41" s="34"/>
      <c r="Z41" s="39"/>
    </row>
    <row r="42" spans="1:27" ht="15.75" x14ac:dyDescent="0.2">
      <c r="A42" s="51"/>
      <c r="B42" s="52"/>
      <c r="C42" s="64"/>
      <c r="D42" s="65"/>
      <c r="E42" s="33"/>
      <c r="F42" s="34"/>
      <c r="G42" s="34"/>
      <c r="H42" s="34"/>
      <c r="I42" s="34"/>
      <c r="J42" s="34"/>
      <c r="K42" s="34"/>
      <c r="L42" s="34"/>
      <c r="M42" s="34"/>
      <c r="N42" s="34"/>
      <c r="O42" s="34"/>
      <c r="P42" s="34"/>
      <c r="Q42" s="34"/>
      <c r="R42" s="34"/>
      <c r="S42" s="34"/>
      <c r="T42" s="34"/>
      <c r="U42" s="34"/>
      <c r="V42" s="34"/>
      <c r="W42" s="34"/>
      <c r="X42" s="34"/>
      <c r="Y42" s="34"/>
      <c r="Z42" s="40"/>
    </row>
    <row r="43" spans="1:27" ht="15.75" x14ac:dyDescent="0.2">
      <c r="A43" s="51"/>
      <c r="B43" s="52"/>
      <c r="C43" s="64"/>
      <c r="D43" s="65"/>
      <c r="E43" s="33"/>
      <c r="F43" s="34"/>
      <c r="G43" s="34"/>
      <c r="H43" s="34"/>
      <c r="I43" s="34"/>
      <c r="J43" s="34"/>
      <c r="K43" s="34"/>
      <c r="L43" s="34"/>
      <c r="M43" s="34"/>
      <c r="N43" s="34"/>
      <c r="O43" s="34"/>
      <c r="P43" s="34"/>
      <c r="Q43" s="34"/>
      <c r="R43" s="34"/>
      <c r="S43" s="34"/>
      <c r="T43" s="34"/>
      <c r="U43" s="34"/>
      <c r="V43" s="34"/>
      <c r="W43" s="34"/>
      <c r="X43" s="34"/>
      <c r="Y43" s="34"/>
      <c r="Z43" s="40"/>
    </row>
    <row r="44" spans="1:27" ht="15.75" x14ac:dyDescent="0.2">
      <c r="A44" s="51"/>
      <c r="B44" s="52"/>
      <c r="C44" s="64"/>
      <c r="D44" s="65"/>
      <c r="E44" s="33"/>
      <c r="F44" s="34"/>
      <c r="G44" s="34"/>
      <c r="H44" s="34"/>
      <c r="I44" s="34"/>
      <c r="J44" s="34"/>
      <c r="K44" s="110" t="s">
        <v>8</v>
      </c>
      <c r="L44" s="110"/>
      <c r="M44" s="110"/>
      <c r="N44" s="110"/>
      <c r="O44" s="110"/>
      <c r="P44" s="110"/>
      <c r="Q44" s="110"/>
      <c r="R44" s="110"/>
      <c r="S44" s="110"/>
      <c r="T44" s="110"/>
      <c r="U44" s="110"/>
      <c r="V44" s="110"/>
      <c r="W44" s="110"/>
      <c r="X44" s="110"/>
      <c r="Y44" s="110"/>
      <c r="Z44" s="111"/>
    </row>
    <row r="45" spans="1:27" s="1" customFormat="1" ht="15.75" x14ac:dyDescent="0.2">
      <c r="A45" s="48"/>
      <c r="B45" s="49"/>
      <c r="C45" s="62"/>
      <c r="D45" s="63"/>
      <c r="E45" s="41"/>
      <c r="F45" s="42"/>
      <c r="G45" s="42"/>
      <c r="H45" s="42"/>
      <c r="I45" s="42"/>
      <c r="J45" s="42"/>
      <c r="K45" s="112" t="s">
        <v>1</v>
      </c>
      <c r="L45" s="112"/>
      <c r="M45" s="112"/>
      <c r="N45" s="112"/>
      <c r="O45" s="112"/>
      <c r="P45" s="112"/>
      <c r="Q45" s="112"/>
      <c r="R45" s="112"/>
      <c r="S45" s="112"/>
      <c r="T45" s="112"/>
      <c r="U45" s="112"/>
      <c r="V45" s="112"/>
      <c r="W45" s="112"/>
      <c r="X45" s="112"/>
      <c r="Y45" s="112"/>
      <c r="Z45" s="113"/>
    </row>
    <row r="46" spans="1:27" ht="15" x14ac:dyDescent="0.2">
      <c r="E46" s="47"/>
      <c r="F46" s="47"/>
      <c r="G46" s="47"/>
      <c r="H46" s="47"/>
      <c r="I46" s="47"/>
      <c r="J46" s="47"/>
      <c r="K46" s="47"/>
      <c r="L46" s="47"/>
      <c r="M46" s="47"/>
      <c r="N46" s="47"/>
      <c r="O46" s="47"/>
      <c r="P46" s="47"/>
      <c r="Q46" s="47"/>
      <c r="R46" s="47"/>
      <c r="S46" s="47"/>
      <c r="T46" s="47"/>
      <c r="U46" s="47"/>
      <c r="V46" s="47"/>
      <c r="W46" s="47"/>
      <c r="X46" s="47"/>
      <c r="Y46" s="47"/>
      <c r="Z46" s="4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3.xml><?xml version="1.0" encoding="utf-8"?>
<ds:datastoreItem xmlns:ds="http://schemas.openxmlformats.org/officeDocument/2006/customXml" ds:itemID="{5F0ACC34-E2E2-40A1-9149-C94E5A0BE1D0}">
  <ds:schemaRefs>
    <ds:schemaRef ds:uri="http://schemas.microsoft.com/office/2006/metadata/properties"/>
    <ds:schemaRef ds:uri="71af3243-3dd4-4a8d-8c0d-dd76da1f02a5"/>
    <ds:schemaRef ds:uri="http://schemas.microsoft.com/office/2006/documentManagement/types"/>
    <ds:schemaRef ds:uri="http://purl.org/dc/terms/"/>
    <ds:schemaRef ds:uri="http://schemas.microsoft.com/office/infopath/2007/PartnerControls"/>
    <ds:schemaRef ds:uri="http://purl.org/dc/dcmitype/"/>
    <ds:schemaRef ds:uri="16c05727-aa75-4e4a-9b5f-8a80a1165891"/>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vt:lpstr>
      <vt:lpstr>2</vt:lpstr>
      <vt:lpstr>3</vt:lpstr>
      <vt:lpstr>'1'!Print_Area</vt:lpstr>
      <vt:lpstr>'2'!Print_Area</vt:lpstr>
      <vt:lpstr>'3'!Print_Area</vt:lpstr>
      <vt:lpstr>start_day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michaele</dc:creator>
  <cp:lastModifiedBy>support</cp:lastModifiedBy>
  <cp:revision/>
  <dcterms:created xsi:type="dcterms:W3CDTF">2013-07-26T17:53:33Z</dcterms:created>
  <dcterms:modified xsi:type="dcterms:W3CDTF">2019-07-31T19:59:09Z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